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PERSONALE\DOCUMENTI UFF.PERSONALE_ANGELA\DIPENDENTI e INCARICATI\DOTAZIONE ORGANICA\DOTAZIONE ORGANICA 2026\"/>
    </mc:Choice>
  </mc:AlternateContent>
  <xr:revisionPtr revIDLastSave="0" documentId="13_ncr:1_{5ECD51C9-682D-40D9-8AFD-7089143D9D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arzo 2026" sheetId="1" r:id="rId1"/>
    <sheet name="dotaz organica con nomi" sheetId="2" r:id="rId2"/>
  </sheets>
  <definedNames>
    <definedName name="_xlnm._FilterDatabase" localSheetId="1" hidden="1">'dotaz organica con nomi'!$A$97:$E$102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8" i="2" l="1"/>
  <c r="A94" i="2"/>
  <c r="A102" i="2"/>
  <c r="A85" i="2"/>
  <c r="H38" i="2"/>
  <c r="A16" i="2"/>
  <c r="A29" i="2"/>
  <c r="A104" i="2" l="1"/>
  <c r="D21" i="1"/>
  <c r="D22" i="1"/>
  <c r="D20" i="1"/>
  <c r="U15" i="1"/>
  <c r="A15" i="1" l="1"/>
  <c r="E15" i="1"/>
  <c r="I15" i="1"/>
  <c r="Q15" i="1"/>
  <c r="M15" i="1"/>
  <c r="D23" i="1" l="1"/>
</calcChain>
</file>

<file path=xl/sharedStrings.xml><?xml version="1.0" encoding="utf-8"?>
<sst xmlns="http://schemas.openxmlformats.org/spreadsheetml/2006/main" count="383" uniqueCount="158">
  <si>
    <t>COMUNE DI SANT'ILARIO D'ENZA</t>
  </si>
  <si>
    <t>Provincia di Reggio Emilia</t>
  </si>
  <si>
    <t>N° POSTI</t>
  </si>
  <si>
    <t>NOTE</t>
  </si>
  <si>
    <t>RIEPILOGO</t>
  </si>
  <si>
    <t>TOTALE</t>
  </si>
  <si>
    <t>Funzionario culturale</t>
  </si>
  <si>
    <t>Area</t>
  </si>
  <si>
    <t>PROFILO PROF</t>
  </si>
  <si>
    <t>Area Funz ed EQ</t>
  </si>
  <si>
    <t>Area Istrutt</t>
  </si>
  <si>
    <t>Area Oper. esperti</t>
  </si>
  <si>
    <t>Funzionario amministr.</t>
  </si>
  <si>
    <t>Istruttore informazioni e servizi al cittadino</t>
  </si>
  <si>
    <t>Istruttore amministr.</t>
  </si>
  <si>
    <t>Collaboratore informazioni e servizi al cittadino</t>
  </si>
  <si>
    <t>Funzionario contabile</t>
  </si>
  <si>
    <t>Funzionario tecnico</t>
  </si>
  <si>
    <t xml:space="preserve">Istruttore tecnico </t>
  </si>
  <si>
    <t>Collaboratore tecnico</t>
  </si>
  <si>
    <t>Funzionario psicopedagogico-culturale</t>
  </si>
  <si>
    <t>Istruttore culturale</t>
  </si>
  <si>
    <t>Insegnante scuola infanzia</t>
  </si>
  <si>
    <t xml:space="preserve">Educatore nido </t>
  </si>
  <si>
    <t xml:space="preserve">Cuoco </t>
  </si>
  <si>
    <t>Esecutore scolastico</t>
  </si>
  <si>
    <t>Farmacista</t>
  </si>
  <si>
    <t>Area Oper. Esperti</t>
  </si>
  <si>
    <t>Istruttore contabile</t>
  </si>
  <si>
    <t>Funzionario informazioni e servizi al cittadino</t>
  </si>
  <si>
    <t>di cui n. 1 vacante</t>
  </si>
  <si>
    <t>Settore Affari generali e istituzionali, Civico, Comunicazione</t>
  </si>
  <si>
    <t>Settore Programmazione e gestione risorse</t>
  </si>
  <si>
    <t>Settore Servizi al territorio</t>
  </si>
  <si>
    <t>Settore Attività scolastiche, culturali e sportive</t>
  </si>
  <si>
    <t>Settore Farmacia</t>
  </si>
  <si>
    <t>Settore appalti e contratti, Suap, commercio, eventi e manifestazioni</t>
  </si>
  <si>
    <t>Istruttore amministr</t>
  </si>
  <si>
    <t>n. 1 part time 26 ore</t>
  </si>
  <si>
    <t>di cui n. 1 p.time a 31 ore</t>
  </si>
  <si>
    <t xml:space="preserve">COMUNE DI SANT'ILARIO D'ENZA </t>
  </si>
  <si>
    <t>N° posti</t>
  </si>
  <si>
    <t>Profilo professionale</t>
  </si>
  <si>
    <t>Dipendente</t>
  </si>
  <si>
    <t>Part time</t>
  </si>
  <si>
    <t>preced. classif.</t>
  </si>
  <si>
    <t>SCURRIA LORENZO</t>
  </si>
  <si>
    <t>BARICCA ROBERTO</t>
  </si>
  <si>
    <t>D’AVOLIO REMO</t>
  </si>
  <si>
    <t>GRUOSSO ANGELO VITO</t>
  </si>
  <si>
    <t>LO DESERTO GIANCARLO</t>
  </si>
  <si>
    <t>LOGGIA MASSIMO</t>
  </si>
  <si>
    <t>MANNOLO ARMANDO</t>
  </si>
  <si>
    <t>MELOTTI MASSIMO</t>
  </si>
  <si>
    <t>Cuoco</t>
  </si>
  <si>
    <t>CARNEVALI GIULIA</t>
  </si>
  <si>
    <t>SAGLIOCCO OLIMPIA</t>
  </si>
  <si>
    <t xml:space="preserve">GIACOVELLI ANNA </t>
  </si>
  <si>
    <t>part time 26 ore settim</t>
  </si>
  <si>
    <t>Educatore nido</t>
  </si>
  <si>
    <t>ACITO ALESSANDRA</t>
  </si>
  <si>
    <t>CAVATORTA GIADA</t>
  </si>
  <si>
    <t>LA ROSA ISABELLA</t>
  </si>
  <si>
    <t>part time 24 ore settim</t>
  </si>
  <si>
    <t>MORA ILENIA</t>
  </si>
  <si>
    <t>MORI CATERINA</t>
  </si>
  <si>
    <t>NEVE VALENTINA</t>
  </si>
  <si>
    <t>PELLACINI SILVIA</t>
  </si>
  <si>
    <t>ROMANAZZI ANTONELLA</t>
  </si>
  <si>
    <t>SFERRAZZA MIRIAM</t>
  </si>
  <si>
    <t>part time 18 ore settim</t>
  </si>
  <si>
    <t>Insegnante scuola d'infanzia</t>
  </si>
  <si>
    <t>ARLEONI ELISA</t>
  </si>
  <si>
    <t>CARBOGNANI PATRIZIA</t>
  </si>
  <si>
    <t>CONVERTINO ALESSANDRA</t>
  </si>
  <si>
    <t>DAVOLI VALERIA</t>
  </si>
  <si>
    <t xml:space="preserve">ESPOSITO M. ROSARIA </t>
  </si>
  <si>
    <t>GARIMBERTI SANDRA</t>
  </si>
  <si>
    <t>INCERTI ROSITA</t>
  </si>
  <si>
    <t>MARIANI SONIA</t>
  </si>
  <si>
    <t>MONTANARI SIMONA</t>
  </si>
  <si>
    <t>VOLPI SARA</t>
  </si>
  <si>
    <t>Istruttore amministrativo</t>
  </si>
  <si>
    <t>AGOLETTI ANGELA</t>
  </si>
  <si>
    <t>BALDI LAURA</t>
  </si>
  <si>
    <t>BECCHI ANNA</t>
  </si>
  <si>
    <t>LIUZZI ALESSIA</t>
  </si>
  <si>
    <t>PELIZZI LUCIA</t>
  </si>
  <si>
    <t>POLETTI ELISABETTA</t>
  </si>
  <si>
    <t xml:space="preserve">STORCHI GIULIA </t>
  </si>
  <si>
    <t>part time 31 ore settim</t>
  </si>
  <si>
    <t>TORREGGIANI SONIA</t>
  </si>
  <si>
    <t>URBINATI ROBERTO</t>
  </si>
  <si>
    <t>VANNUCCI GIORGIA</t>
  </si>
  <si>
    <t>LIUZZI MICHELA</t>
  </si>
  <si>
    <t>ZANETTI ALBERTO</t>
  </si>
  <si>
    <t xml:space="preserve">AL KADRI IMAN </t>
  </si>
  <si>
    <t>COCCONI SANDRA</t>
  </si>
  <si>
    <t>CORREGGI FRANCESCA</t>
  </si>
  <si>
    <t>GONZAGA NEBBIANTE M.</t>
  </si>
  <si>
    <t>MENDRANO LUIGIA</t>
  </si>
  <si>
    <t>Istruttore tecnico</t>
  </si>
  <si>
    <t>CORRADINI GIULIO GUIDO</t>
  </si>
  <si>
    <t>CALESTANI MICHELE</t>
  </si>
  <si>
    <t>VILLANI GAIA</t>
  </si>
  <si>
    <t>ORIOLI KATIA</t>
  </si>
  <si>
    <t>part time 32 ore settim</t>
  </si>
  <si>
    <t>PLAITANO ALICE</t>
  </si>
  <si>
    <t>Farmacista.</t>
  </si>
  <si>
    <t>LANDINI ANNA</t>
  </si>
  <si>
    <t>Funzionario amministrativo</t>
  </si>
  <si>
    <t>DAVOLI FAUSTO</t>
  </si>
  <si>
    <t>DAVOLI FARINELLI V.</t>
  </si>
  <si>
    <t>LENI MARIA ANGELA</t>
  </si>
  <si>
    <t>GROPPI VITTORIO</t>
  </si>
  <si>
    <t>ZACCARELLI MATTEO</t>
  </si>
  <si>
    <t>Area istruttori</t>
  </si>
  <si>
    <t>vacante</t>
  </si>
  <si>
    <t>Area funzionari ed EQ</t>
  </si>
  <si>
    <t>vacante (posto aggiuntivo)</t>
  </si>
  <si>
    <t>Area operatori esperti</t>
  </si>
  <si>
    <t xml:space="preserve">di cui n.1 part-time a 32 ore e n. 1 par- time a 24 ore </t>
  </si>
  <si>
    <t>incarico art 110, c. 1 Dlgs 267/2000</t>
  </si>
  <si>
    <t>incarico art 110, c. 1 Dlgs 267/2000 - part time 18 ore</t>
  </si>
  <si>
    <t xml:space="preserve">BOCCONI LARA </t>
  </si>
  <si>
    <t>di cui n. 1 part time 24 ore</t>
  </si>
  <si>
    <t>di cui 2 con incarico art. 110 c. 1 D.Lgs 267/2000, 3 part time</t>
  </si>
  <si>
    <t>NUM. POSTI</t>
  </si>
  <si>
    <t>AREA PROFESSIONALE</t>
  </si>
  <si>
    <t>LAVESINI MELISSA</t>
  </si>
  <si>
    <t>BOCCIA ERRICO</t>
  </si>
  <si>
    <t>MONTANI DAVIDE</t>
  </si>
  <si>
    <t>COLORETTI DAVIDE</t>
  </si>
  <si>
    <t>DOTAZIONE ORGANICA marzo 2026</t>
  </si>
  <si>
    <t>DOTAZIONE ORGANICA AL 09/03/2026</t>
  </si>
  <si>
    <t>CELLI BEATRICE</t>
  </si>
  <si>
    <t xml:space="preserve">incarico art 110, c. 1 Dlgs 267/2000 </t>
  </si>
  <si>
    <t xml:space="preserve">GUIZZETTI GIORGIA </t>
  </si>
  <si>
    <t>procedure concorsuali in corso di svolgimento</t>
  </si>
  <si>
    <t>incarico art. 110, c.1 D.Lgs. 267/2000</t>
  </si>
  <si>
    <t>posto di cui si prevede la soppressione in seguito alla progressione verticale</t>
  </si>
  <si>
    <t>di cui 1 coperto con rapporto part-time e 1 di cui si prevede la soppressione</t>
  </si>
  <si>
    <t>posto vacante</t>
  </si>
  <si>
    <t>part time 18 ore</t>
  </si>
  <si>
    <t>copertura già prevista nel precedente fabbisogno</t>
  </si>
  <si>
    <t>ZILIANI ELISABETTA</t>
  </si>
  <si>
    <t>part time 33 ore settim</t>
  </si>
  <si>
    <t>di cui n. 1 part-time a 33 ore</t>
  </si>
  <si>
    <t>di cui 1 vacante, da coprire con progressione verticale in deroga</t>
  </si>
  <si>
    <t>da coprire con progressione verticale in deroga</t>
  </si>
  <si>
    <t>da sopprimere in esito alla progressione verticale</t>
  </si>
  <si>
    <t xml:space="preserve">di cui 1 incarico art. 110 c1 Dlgs 267/2000 e 1 vacante part time 18 ore  </t>
  </si>
  <si>
    <t>di cui 1 vacante</t>
  </si>
  <si>
    <t>di cui n. 1  part-time 18 ore e n. 2 vacanti</t>
  </si>
  <si>
    <t>n. 1  part-time 24 ore e n. 1 vacante</t>
  </si>
  <si>
    <t>di cui n. 1 vacante con copertura prevista ad agosto 2026</t>
  </si>
  <si>
    <t>concorso già fatto, copertura prevista ad agosto 2026</t>
  </si>
  <si>
    <t xml:space="preserve">di cui 5 coperti con rapporti part-time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</si>
</sst>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b/>
      <sz val="16"/>
      <color indexed="8"/>
      <name val="Calibri"/>
      <family val="2"/>
    </font>
    <font>
      <b/>
      <sz val="14"/>
      <color indexed="8"/>
      <name val="Calibri"/>
      <family val="2"/>
    </font>
    <font>
      <sz val="11"/>
      <color indexed="8"/>
      <name val="Calibri"/>
      <family val="2"/>
    </font>
    <font>
      <b/>
      <i/>
      <sz val="8"/>
      <color indexed="8"/>
      <name val="Calibri"/>
      <family val="2"/>
    </font>
    <font>
      <sz val="8"/>
      <color indexed="8"/>
      <name val="Calibri"/>
      <family val="2"/>
    </font>
    <font>
      <b/>
      <sz val="11"/>
      <color indexed="8"/>
      <name val="Calibri"/>
      <family val="2"/>
    </font>
    <font>
      <sz val="14"/>
      <color indexed="8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i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rgb="FFFF0000"/>
      <name val="Arial"/>
      <family val="2"/>
    </font>
    <font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i/>
      <sz val="11"/>
      <color rgb="FFFF0000"/>
      <name val="Calibri"/>
      <family val="2"/>
    </font>
    <font>
      <b/>
      <i/>
      <sz val="8"/>
      <color rgb="FFFF0000"/>
      <name val="Calibri"/>
      <family val="2"/>
    </font>
    <font>
      <i/>
      <sz val="12"/>
      <name val="Arial"/>
      <family val="2"/>
    </font>
    <font>
      <sz val="10"/>
      <color theme="1"/>
      <name val="Arial"/>
      <family val="2"/>
    </font>
    <font>
      <i/>
      <sz val="10"/>
      <color rgb="FFFF0000"/>
      <name val="Arial"/>
      <family val="2"/>
    </font>
    <font>
      <i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14" fillId="0" borderId="0" xfId="0" applyFont="1"/>
    <xf numFmtId="0" fontId="13" fillId="0" borderId="6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13" fillId="0" borderId="0" xfId="0" applyFont="1" applyAlignment="1">
      <alignment vertical="center"/>
    </xf>
    <xf numFmtId="0" fontId="15" fillId="0" borderId="13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0" fillId="2" borderId="7" xfId="0" applyFill="1" applyBorder="1" applyAlignment="1">
      <alignment horizontal="left" vertical="center" wrapText="1"/>
    </xf>
    <xf numFmtId="0" fontId="0" fillId="0" borderId="9" xfId="0" applyBorder="1"/>
    <xf numFmtId="0" fontId="0" fillId="0" borderId="10" xfId="0" applyBorder="1"/>
    <xf numFmtId="0" fontId="0" fillId="0" borderId="3" xfId="0" applyBorder="1" applyAlignment="1">
      <alignment vertical="center" wrapText="1"/>
    </xf>
    <xf numFmtId="0" fontId="17" fillId="0" borderId="6" xfId="0" applyFont="1" applyBorder="1" applyAlignment="1">
      <alignment vertical="center" wrapText="1"/>
    </xf>
    <xf numFmtId="0" fontId="18" fillId="0" borderId="6" xfId="0" applyFont="1" applyBorder="1" applyAlignment="1">
      <alignment vertical="center" wrapText="1"/>
    </xf>
    <xf numFmtId="0" fontId="18" fillId="0" borderId="13" xfId="0" applyFont="1" applyBorder="1" applyAlignment="1">
      <alignment vertical="center" wrapText="1"/>
    </xf>
    <xf numFmtId="0" fontId="19" fillId="0" borderId="6" xfId="0" applyFont="1" applyBorder="1" applyAlignment="1">
      <alignment vertical="center" wrapText="1"/>
    </xf>
    <xf numFmtId="0" fontId="20" fillId="0" borderId="6" xfId="0" applyFont="1" applyBorder="1" applyAlignment="1">
      <alignment vertical="center" wrapText="1"/>
    </xf>
    <xf numFmtId="0" fontId="21" fillId="2" borderId="6" xfId="0" applyFont="1" applyFill="1" applyBorder="1" applyAlignment="1">
      <alignment horizontal="left" vertical="center" wrapText="1"/>
    </xf>
    <xf numFmtId="0" fontId="21" fillId="0" borderId="6" xfId="0" applyFont="1" applyBorder="1" applyAlignment="1">
      <alignment vertical="center" wrapText="1"/>
    </xf>
    <xf numFmtId="0" fontId="22" fillId="0" borderId="8" xfId="0" applyFont="1" applyBorder="1" applyAlignment="1">
      <alignment vertical="center" wrapText="1"/>
    </xf>
    <xf numFmtId="0" fontId="23" fillId="0" borderId="6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24" fillId="0" borderId="6" xfId="0" applyFont="1" applyBorder="1" applyAlignment="1">
      <alignment vertical="center" wrapText="1"/>
    </xf>
    <xf numFmtId="0" fontId="24" fillId="0" borderId="13" xfId="0" applyFont="1" applyBorder="1" applyAlignment="1">
      <alignment vertical="center" wrapText="1"/>
    </xf>
    <xf numFmtId="0" fontId="24" fillId="0" borderId="7" xfId="0" applyFont="1" applyBorder="1" applyAlignment="1">
      <alignment vertical="center" wrapText="1"/>
    </xf>
    <xf numFmtId="0" fontId="25" fillId="0" borderId="6" xfId="0" applyFont="1" applyBorder="1" applyAlignment="1">
      <alignment vertical="center" wrapText="1"/>
    </xf>
    <xf numFmtId="0" fontId="19" fillId="0" borderId="13" xfId="0" applyFont="1" applyBorder="1" applyAlignment="1">
      <alignment vertical="center" wrapText="1"/>
    </xf>
    <xf numFmtId="0" fontId="26" fillId="0" borderId="6" xfId="0" applyFont="1" applyBorder="1" applyAlignment="1">
      <alignment vertical="center" wrapText="1"/>
    </xf>
    <xf numFmtId="0" fontId="16" fillId="0" borderId="13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4</xdr:row>
      <xdr:rowOff>0</xdr:rowOff>
    </xdr:from>
    <xdr:to>
      <xdr:col>16</xdr:col>
      <xdr:colOff>352425</xdr:colOff>
      <xdr:row>4</xdr:row>
      <xdr:rowOff>0</xdr:rowOff>
    </xdr:to>
    <xdr:cxnSp macro="">
      <xdr:nvCxnSpPr>
        <xdr:cNvPr id="2" name="Connettore 1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>
          <a:cxnSpLocks noChangeShapeType="1"/>
        </xdr:cNvCxnSpPr>
      </xdr:nvCxnSpPr>
      <xdr:spPr bwMode="auto">
        <a:xfrm>
          <a:off x="733425" y="914400"/>
          <a:ext cx="9382125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485775</xdr:colOff>
      <xdr:row>4</xdr:row>
      <xdr:rowOff>0</xdr:rowOff>
    </xdr:from>
    <xdr:to>
      <xdr:col>1</xdr:col>
      <xdr:colOff>304800</xdr:colOff>
      <xdr:row>4</xdr:row>
      <xdr:rowOff>0</xdr:rowOff>
    </xdr:to>
    <xdr:cxnSp macro="">
      <xdr:nvCxnSpPr>
        <xdr:cNvPr id="3" name="Connettore 1 1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>
          <a:cxnSpLocks noChangeShapeType="1"/>
        </xdr:cNvCxnSpPr>
      </xdr:nvCxnSpPr>
      <xdr:spPr bwMode="auto">
        <a:xfrm rot="5400000">
          <a:off x="714375" y="914400"/>
          <a:ext cx="0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409575</xdr:colOff>
      <xdr:row>4</xdr:row>
      <xdr:rowOff>0</xdr:rowOff>
    </xdr:from>
    <xdr:to>
      <xdr:col>5</xdr:col>
      <xdr:colOff>304800</xdr:colOff>
      <xdr:row>4</xdr:row>
      <xdr:rowOff>0</xdr:rowOff>
    </xdr:to>
    <xdr:cxnSp macro="">
      <xdr:nvCxnSpPr>
        <xdr:cNvPr id="4" name="Connettore 1 17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>
          <a:cxnSpLocks noChangeShapeType="1"/>
        </xdr:cNvCxnSpPr>
      </xdr:nvCxnSpPr>
      <xdr:spPr bwMode="auto">
        <a:xfrm rot="5400000">
          <a:off x="3162300" y="914400"/>
          <a:ext cx="0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9</xdr:col>
      <xdr:colOff>238125</xdr:colOff>
      <xdr:row>4</xdr:row>
      <xdr:rowOff>0</xdr:rowOff>
    </xdr:from>
    <xdr:to>
      <xdr:col>9</xdr:col>
      <xdr:colOff>247650</xdr:colOff>
      <xdr:row>4</xdr:row>
      <xdr:rowOff>0</xdr:rowOff>
    </xdr:to>
    <xdr:cxnSp macro="">
      <xdr:nvCxnSpPr>
        <xdr:cNvPr id="5" name="Connettore 1 1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>
          <a:cxnSpLocks noChangeShapeType="1"/>
        </xdr:cNvCxnSpPr>
      </xdr:nvCxnSpPr>
      <xdr:spPr bwMode="auto">
        <a:xfrm rot="5400000">
          <a:off x="5548313" y="909637"/>
          <a:ext cx="0" cy="952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</xdr:col>
      <xdr:colOff>571500</xdr:colOff>
      <xdr:row>4</xdr:row>
      <xdr:rowOff>0</xdr:rowOff>
    </xdr:from>
    <xdr:to>
      <xdr:col>12</xdr:col>
      <xdr:colOff>409575</xdr:colOff>
      <xdr:row>4</xdr:row>
      <xdr:rowOff>0</xdr:rowOff>
    </xdr:to>
    <xdr:cxnSp macro="">
      <xdr:nvCxnSpPr>
        <xdr:cNvPr id="6" name="Connettore 1 1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>
          <a:cxnSpLocks noChangeShapeType="1"/>
        </xdr:cNvCxnSpPr>
      </xdr:nvCxnSpPr>
      <xdr:spPr bwMode="auto">
        <a:xfrm rot="5400000">
          <a:off x="7724775" y="914400"/>
          <a:ext cx="0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16</xdr:col>
      <xdr:colOff>304800</xdr:colOff>
      <xdr:row>4</xdr:row>
      <xdr:rowOff>0</xdr:rowOff>
    </xdr:from>
    <xdr:to>
      <xdr:col>16</xdr:col>
      <xdr:colOff>314325</xdr:colOff>
      <xdr:row>4</xdr:row>
      <xdr:rowOff>0</xdr:rowOff>
    </xdr:to>
    <xdr:cxnSp macro="">
      <xdr:nvCxnSpPr>
        <xdr:cNvPr id="7" name="Connettore 1 1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>
          <a:cxnSpLocks noChangeShapeType="1"/>
        </xdr:cNvCxnSpPr>
      </xdr:nvCxnSpPr>
      <xdr:spPr bwMode="auto">
        <a:xfrm rot="5400000">
          <a:off x="10072688" y="909637"/>
          <a:ext cx="0" cy="952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29"/>
  <sheetViews>
    <sheetView tabSelected="1" zoomScaleNormal="100" workbookViewId="0">
      <selection activeCell="Q22" sqref="Q22"/>
    </sheetView>
  </sheetViews>
  <sheetFormatPr defaultRowHeight="15" x14ac:dyDescent="0.25"/>
  <cols>
    <col min="1" max="1" width="5.85546875" style="2" customWidth="1"/>
    <col min="2" max="2" width="7.140625" style="2" customWidth="1"/>
    <col min="3" max="3" width="14.7109375" style="2" customWidth="1"/>
    <col min="4" max="4" width="8.5703125" style="2" customWidth="1"/>
    <col min="5" max="5" width="6.140625" style="2" customWidth="1"/>
    <col min="6" max="6" width="7" style="2" customWidth="1"/>
    <col min="7" max="7" width="12.140625" style="2" customWidth="1"/>
    <col min="8" max="8" width="8.42578125" style="2" customWidth="1"/>
    <col min="9" max="9" width="6.140625" style="2" customWidth="1"/>
    <col min="10" max="10" width="7.140625" style="2" customWidth="1"/>
    <col min="11" max="11" width="14" style="2" customWidth="1"/>
    <col min="12" max="12" width="9.85546875" style="2" customWidth="1"/>
    <col min="13" max="13" width="6.140625" style="2" customWidth="1"/>
    <col min="14" max="14" width="7" style="2" customWidth="1"/>
    <col min="15" max="15" width="14" style="2" customWidth="1"/>
    <col min="16" max="16" width="9.140625" style="2" customWidth="1"/>
    <col min="17" max="17" width="6.140625" style="2" customWidth="1"/>
    <col min="18" max="18" width="6.5703125" style="2" customWidth="1"/>
    <col min="19" max="19" width="14" style="2" customWidth="1"/>
    <col min="20" max="20" width="10.42578125" style="2" customWidth="1"/>
    <col min="21" max="21" width="6.28515625" style="2" customWidth="1"/>
    <col min="22" max="22" width="9.140625" style="2"/>
    <col min="23" max="23" width="12" style="2" customWidth="1"/>
    <col min="24" max="24" width="11.7109375" style="2" customWidth="1"/>
    <col min="25" max="16384" width="9.140625" style="2"/>
  </cols>
  <sheetData>
    <row r="1" spans="1:24" x14ac:dyDescent="0.25">
      <c r="A1" s="1"/>
    </row>
    <row r="2" spans="1:24" ht="23.25" customHeight="1" x14ac:dyDescent="0.25">
      <c r="A2" s="75" t="s">
        <v>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</row>
    <row r="3" spans="1:24" ht="15" customHeight="1" x14ac:dyDescent="0.25">
      <c r="A3" s="76" t="s">
        <v>1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</row>
    <row r="4" spans="1:24" ht="18.75" customHeight="1" x14ac:dyDescent="0.25">
      <c r="A4" s="77" t="s">
        <v>133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</row>
    <row r="5" spans="1:24" ht="57" customHeight="1" x14ac:dyDescent="0.25">
      <c r="A5" s="84" t="s">
        <v>31</v>
      </c>
      <c r="B5" s="76"/>
      <c r="C5" s="76"/>
      <c r="D5" s="85"/>
      <c r="E5" s="86" t="s">
        <v>32</v>
      </c>
      <c r="F5" s="78"/>
      <c r="G5" s="78"/>
      <c r="H5" s="78"/>
      <c r="I5" s="78" t="s">
        <v>33</v>
      </c>
      <c r="J5" s="78"/>
      <c r="K5" s="78"/>
      <c r="L5" s="78"/>
      <c r="M5" s="78" t="s">
        <v>34</v>
      </c>
      <c r="N5" s="78"/>
      <c r="O5" s="78"/>
      <c r="P5" s="78"/>
      <c r="Q5" s="78" t="s">
        <v>35</v>
      </c>
      <c r="R5" s="78"/>
      <c r="S5" s="78"/>
      <c r="T5" s="78"/>
      <c r="U5" s="78" t="s">
        <v>36</v>
      </c>
      <c r="V5" s="78"/>
      <c r="W5" s="78"/>
      <c r="X5" s="78"/>
    </row>
    <row r="6" spans="1:24" ht="59.25" customHeight="1" x14ac:dyDescent="0.25">
      <c r="A6" s="3" t="s">
        <v>2</v>
      </c>
      <c r="B6" s="3" t="s">
        <v>7</v>
      </c>
      <c r="C6" s="3" t="s">
        <v>8</v>
      </c>
      <c r="D6" s="3" t="s">
        <v>3</v>
      </c>
      <c r="E6" s="4" t="s">
        <v>2</v>
      </c>
      <c r="F6" s="3" t="s">
        <v>7</v>
      </c>
      <c r="G6" s="3" t="s">
        <v>8</v>
      </c>
      <c r="H6" s="3" t="s">
        <v>3</v>
      </c>
      <c r="I6" s="3" t="s">
        <v>2</v>
      </c>
      <c r="J6" s="3" t="s">
        <v>7</v>
      </c>
      <c r="K6" s="3" t="s">
        <v>8</v>
      </c>
      <c r="L6" s="3" t="s">
        <v>3</v>
      </c>
      <c r="M6" s="3" t="s">
        <v>2</v>
      </c>
      <c r="N6" s="3" t="s">
        <v>7</v>
      </c>
      <c r="O6" s="3" t="s">
        <v>8</v>
      </c>
      <c r="P6" s="3" t="s">
        <v>3</v>
      </c>
      <c r="Q6" s="3" t="s">
        <v>2</v>
      </c>
      <c r="R6" s="3" t="s">
        <v>7</v>
      </c>
      <c r="S6" s="3" t="s">
        <v>8</v>
      </c>
      <c r="T6" s="3" t="s">
        <v>3</v>
      </c>
      <c r="U6" s="3" t="s">
        <v>2</v>
      </c>
      <c r="V6" s="3" t="s">
        <v>7</v>
      </c>
      <c r="W6" s="3" t="s">
        <v>8</v>
      </c>
      <c r="X6" s="3" t="s">
        <v>3</v>
      </c>
    </row>
    <row r="7" spans="1:24" ht="88.5" customHeight="1" x14ac:dyDescent="0.25">
      <c r="A7" s="25">
        <v>1</v>
      </c>
      <c r="B7" s="3" t="s">
        <v>9</v>
      </c>
      <c r="C7" s="3" t="s">
        <v>29</v>
      </c>
      <c r="D7" s="27"/>
      <c r="E7" s="26">
        <v>1</v>
      </c>
      <c r="F7" s="3" t="s">
        <v>9</v>
      </c>
      <c r="G7" s="3" t="s">
        <v>16</v>
      </c>
      <c r="H7" s="27"/>
      <c r="I7" s="23">
        <v>4</v>
      </c>
      <c r="J7" s="3" t="s">
        <v>9</v>
      </c>
      <c r="K7" s="5" t="s">
        <v>17</v>
      </c>
      <c r="L7" s="27" t="s">
        <v>151</v>
      </c>
      <c r="M7" s="25">
        <v>1</v>
      </c>
      <c r="N7" s="3" t="s">
        <v>9</v>
      </c>
      <c r="O7" s="3" t="s">
        <v>20</v>
      </c>
      <c r="P7" s="7"/>
      <c r="Q7" s="54">
        <v>5</v>
      </c>
      <c r="R7" s="34" t="s">
        <v>9</v>
      </c>
      <c r="S7" s="34" t="s">
        <v>26</v>
      </c>
      <c r="T7" s="6" t="s">
        <v>121</v>
      </c>
      <c r="U7" s="23">
        <v>1</v>
      </c>
      <c r="V7" s="3" t="s">
        <v>9</v>
      </c>
      <c r="W7" s="5" t="s">
        <v>12</v>
      </c>
      <c r="X7" s="27" t="s">
        <v>139</v>
      </c>
    </row>
    <row r="8" spans="1:24" s="8" customFormat="1" ht="89.25" customHeight="1" x14ac:dyDescent="0.25">
      <c r="A8" s="25">
        <v>6</v>
      </c>
      <c r="B8" s="3" t="s">
        <v>10</v>
      </c>
      <c r="C8" s="3" t="s">
        <v>13</v>
      </c>
      <c r="D8" s="6" t="s">
        <v>148</v>
      </c>
      <c r="E8" s="32">
        <v>1</v>
      </c>
      <c r="F8" s="3" t="s">
        <v>9</v>
      </c>
      <c r="G8" s="3" t="s">
        <v>12</v>
      </c>
      <c r="H8" s="27"/>
      <c r="I8" s="24">
        <v>2</v>
      </c>
      <c r="J8" s="3" t="s">
        <v>10</v>
      </c>
      <c r="K8" s="5" t="s">
        <v>18</v>
      </c>
      <c r="L8" s="7" t="s">
        <v>152</v>
      </c>
      <c r="M8" s="23">
        <v>1</v>
      </c>
      <c r="N8" s="3" t="s">
        <v>9</v>
      </c>
      <c r="O8" s="5" t="s">
        <v>6</v>
      </c>
      <c r="P8" s="53"/>
      <c r="Q8" s="36"/>
      <c r="R8" s="57"/>
      <c r="S8" s="35"/>
      <c r="T8" s="37"/>
      <c r="U8" s="24">
        <v>3</v>
      </c>
      <c r="V8" s="3" t="s">
        <v>10</v>
      </c>
      <c r="W8" s="5" t="s">
        <v>37</v>
      </c>
      <c r="X8" s="7" t="s">
        <v>30</v>
      </c>
    </row>
    <row r="9" spans="1:24" s="8" customFormat="1" ht="33.75" x14ac:dyDescent="0.25">
      <c r="A9" s="23">
        <v>1</v>
      </c>
      <c r="B9" s="3" t="s">
        <v>10</v>
      </c>
      <c r="C9" s="5" t="s">
        <v>14</v>
      </c>
      <c r="D9" s="9"/>
      <c r="E9" s="32">
        <v>6</v>
      </c>
      <c r="F9" s="3" t="s">
        <v>10</v>
      </c>
      <c r="G9" s="34" t="s">
        <v>14</v>
      </c>
      <c r="H9" s="6" t="s">
        <v>39</v>
      </c>
      <c r="I9" s="23">
        <v>2</v>
      </c>
      <c r="J9" s="3" t="s">
        <v>10</v>
      </c>
      <c r="K9" s="5" t="s">
        <v>14</v>
      </c>
      <c r="L9" s="7" t="s">
        <v>125</v>
      </c>
      <c r="M9" s="23">
        <v>3</v>
      </c>
      <c r="N9" s="3" t="s">
        <v>10</v>
      </c>
      <c r="O9" s="5" t="s">
        <v>14</v>
      </c>
      <c r="P9" s="7" t="s">
        <v>147</v>
      </c>
      <c r="Q9" s="55"/>
      <c r="R9"/>
      <c r="S9"/>
      <c r="T9" s="56"/>
      <c r="U9" s="40"/>
      <c r="V9" s="35"/>
      <c r="W9" s="35"/>
      <c r="X9" s="41"/>
    </row>
    <row r="10" spans="1:24" s="8" customFormat="1" ht="112.5" x14ac:dyDescent="0.25">
      <c r="A10" s="63">
        <v>1</v>
      </c>
      <c r="B10" s="64" t="s">
        <v>11</v>
      </c>
      <c r="C10" s="64" t="s">
        <v>15</v>
      </c>
      <c r="D10" s="65" t="s">
        <v>140</v>
      </c>
      <c r="E10" s="23">
        <v>1</v>
      </c>
      <c r="F10" s="3" t="s">
        <v>10</v>
      </c>
      <c r="G10" s="5" t="s">
        <v>28</v>
      </c>
      <c r="H10" s="7"/>
      <c r="I10" s="32">
        <v>7</v>
      </c>
      <c r="J10" s="33" t="s">
        <v>11</v>
      </c>
      <c r="K10" s="33" t="s">
        <v>19</v>
      </c>
      <c r="L10" s="6"/>
      <c r="M10" s="23">
        <v>1</v>
      </c>
      <c r="N10" s="3" t="s">
        <v>10</v>
      </c>
      <c r="O10" s="5" t="s">
        <v>21</v>
      </c>
      <c r="P10" s="7"/>
      <c r="Q10" s="10"/>
      <c r="T10" s="11"/>
      <c r="U10" s="10"/>
      <c r="X10" s="11"/>
    </row>
    <row r="11" spans="1:24" s="8" customFormat="1" ht="45" x14ac:dyDescent="0.25">
      <c r="A11" s="10"/>
      <c r="E11" s="10"/>
      <c r="H11" s="11"/>
      <c r="I11" s="36"/>
      <c r="J11" s="35"/>
      <c r="K11" s="35"/>
      <c r="L11" s="37"/>
      <c r="M11" s="23">
        <v>12</v>
      </c>
      <c r="N11" s="3" t="s">
        <v>10</v>
      </c>
      <c r="O11" s="5" t="s">
        <v>22</v>
      </c>
      <c r="P11" s="7" t="s">
        <v>153</v>
      </c>
      <c r="Q11" s="10"/>
      <c r="T11" s="11"/>
      <c r="U11" s="10"/>
      <c r="X11" s="11"/>
    </row>
    <row r="12" spans="1:24" s="8" customFormat="1" ht="45" x14ac:dyDescent="0.25">
      <c r="A12" s="10"/>
      <c r="E12" s="10"/>
      <c r="I12" s="39"/>
      <c r="L12" s="38"/>
      <c r="M12" s="24">
        <v>11</v>
      </c>
      <c r="N12" s="3" t="s">
        <v>10</v>
      </c>
      <c r="O12" s="5" t="s">
        <v>23</v>
      </c>
      <c r="P12" s="7" t="s">
        <v>154</v>
      </c>
      <c r="T12" s="11"/>
      <c r="U12" s="10"/>
      <c r="X12" s="11"/>
    </row>
    <row r="13" spans="1:24" s="8" customFormat="1" ht="78.75" x14ac:dyDescent="0.25">
      <c r="A13" s="10"/>
      <c r="E13" s="10"/>
      <c r="H13" s="11"/>
      <c r="M13" s="23">
        <v>3</v>
      </c>
      <c r="N13" s="5" t="s">
        <v>11</v>
      </c>
      <c r="O13" s="5" t="s">
        <v>24</v>
      </c>
      <c r="P13" s="7" t="s">
        <v>155</v>
      </c>
      <c r="T13" s="11"/>
      <c r="U13" s="10"/>
      <c r="X13" s="11"/>
    </row>
    <row r="14" spans="1:24" s="8" customFormat="1" ht="60" x14ac:dyDescent="0.25">
      <c r="A14" s="30"/>
      <c r="B14" s="12"/>
      <c r="C14" s="12"/>
      <c r="D14" s="12"/>
      <c r="E14" s="30"/>
      <c r="F14" s="12"/>
      <c r="G14" s="12"/>
      <c r="H14" s="13"/>
      <c r="I14" s="28"/>
      <c r="J14" s="29"/>
      <c r="K14" s="29"/>
      <c r="L14" s="29"/>
      <c r="M14" s="23">
        <v>1</v>
      </c>
      <c r="N14" s="5" t="s">
        <v>11</v>
      </c>
      <c r="O14" s="5" t="s">
        <v>25</v>
      </c>
      <c r="P14" s="7" t="s">
        <v>38</v>
      </c>
      <c r="Q14" s="28"/>
      <c r="R14" s="29"/>
      <c r="S14" s="29"/>
      <c r="T14" s="31"/>
      <c r="U14" s="42"/>
      <c r="V14" s="12"/>
      <c r="W14" s="12"/>
      <c r="X14" s="13"/>
    </row>
    <row r="15" spans="1:24" s="15" customFormat="1" x14ac:dyDescent="0.25">
      <c r="A15" s="8">
        <f>SUM(A7:A14)</f>
        <v>9</v>
      </c>
      <c r="B15" s="8"/>
      <c r="C15" s="8"/>
      <c r="D15" s="8"/>
      <c r="E15" s="8">
        <f>SUM(E7:E14)</f>
        <v>9</v>
      </c>
      <c r="I15" s="8">
        <f>SUM(I7:I14)</f>
        <v>15</v>
      </c>
      <c r="J15" s="8"/>
      <c r="K15" s="8"/>
      <c r="L15" s="8"/>
      <c r="M15" s="8">
        <f>SUM(M7:M14)</f>
        <v>33</v>
      </c>
      <c r="N15" s="8"/>
      <c r="O15" s="8"/>
      <c r="P15" s="8"/>
      <c r="Q15" s="8">
        <f>SUM(Q7:Q14)</f>
        <v>5</v>
      </c>
      <c r="R15" s="8"/>
      <c r="S15" s="8"/>
      <c r="T15" s="8"/>
      <c r="U15" s="8">
        <f>SUM(U7:U14)</f>
        <v>4</v>
      </c>
    </row>
    <row r="16" spans="1:24" s="8" customFormat="1" x14ac:dyDescent="0.25">
      <c r="A16" s="14"/>
      <c r="B16" s="15"/>
      <c r="C16" s="15"/>
      <c r="D16" s="15"/>
    </row>
    <row r="17" spans="1:20" s="8" customFormat="1" x14ac:dyDescent="0.25"/>
    <row r="18" spans="1:20" s="8" customFormat="1" ht="18" customHeight="1" x14ac:dyDescent="0.25">
      <c r="A18" s="81" t="s">
        <v>4</v>
      </c>
      <c r="B18" s="81"/>
      <c r="C18" s="81"/>
      <c r="D18" s="16"/>
      <c r="E18" s="16"/>
      <c r="F18" s="16"/>
      <c r="G18" s="16"/>
      <c r="H18" s="16"/>
      <c r="I18" s="17"/>
      <c r="J18" s="17"/>
    </row>
    <row r="19" spans="1:20" s="8" customFormat="1" ht="31.5" x14ac:dyDescent="0.25">
      <c r="A19" s="82" t="s">
        <v>128</v>
      </c>
      <c r="B19" s="82"/>
      <c r="C19" s="82"/>
      <c r="D19" s="18" t="s">
        <v>127</v>
      </c>
      <c r="E19" s="83" t="s">
        <v>3</v>
      </c>
      <c r="F19" s="83"/>
      <c r="G19" s="83"/>
    </row>
    <row r="20" spans="1:20" s="8" customFormat="1" ht="32.25" customHeight="1" x14ac:dyDescent="0.25">
      <c r="A20" s="79" t="s">
        <v>27</v>
      </c>
      <c r="B20" s="79"/>
      <c r="C20" s="79"/>
      <c r="D20" s="92">
        <f>SUMIF($B$7:$B$14,A20,$A$7:$A$14)+SUMIF($F$7:$F$14,A20,$E$7:$E$14)+SUMIF($J$7:$J$14,A20,$I$7:$I$14)+SUMIF($N$7:$N$14,A20,$M$7:$M$14)+SUMIF($R$7:$R$14,A20,$Q$7:$Q$14)+SUMIF($V$7:$V$14,A20,$U$7:$U$14)</f>
        <v>12</v>
      </c>
      <c r="E20" s="93" t="s">
        <v>141</v>
      </c>
      <c r="F20" s="93"/>
      <c r="G20" s="93"/>
      <c r="K20" s="20"/>
      <c r="L20" s="20"/>
      <c r="O20" s="20"/>
    </row>
    <row r="21" spans="1:20" s="8" customFormat="1" ht="43.5" customHeight="1" x14ac:dyDescent="0.25">
      <c r="A21" s="79" t="s">
        <v>10</v>
      </c>
      <c r="B21" s="79"/>
      <c r="C21" s="79"/>
      <c r="D21" s="19">
        <f t="shared" ref="D21:D22" si="0">SUMIF($B$7:$B$14,A21,$A$7:$A$14)+SUMIF($F$7:$F$14,A21,$E$7:$E$14)+SUMIF($J$7:$J$14,A21,$I$7:$I$14)+SUMIF($N$7:$N$14,A21,$M$7:$M$14)+SUMIF($R$7:$R$14,A21,$Q$7:$Q$14)+SUMIF($V$7:$V$14,A21,$U$7:$U$14)</f>
        <v>48</v>
      </c>
      <c r="E21" s="80" t="s">
        <v>157</v>
      </c>
      <c r="F21" s="80"/>
      <c r="G21" s="80"/>
    </row>
    <row r="22" spans="1:20" s="8" customFormat="1" ht="33" customHeight="1" x14ac:dyDescent="0.25">
      <c r="A22" s="79" t="s">
        <v>9</v>
      </c>
      <c r="B22" s="79"/>
      <c r="C22" s="79"/>
      <c r="D22" s="19">
        <f t="shared" si="0"/>
        <v>15</v>
      </c>
      <c r="E22" s="80" t="s">
        <v>126</v>
      </c>
      <c r="F22" s="80"/>
      <c r="G22" s="80"/>
    </row>
    <row r="23" spans="1:20" s="8" customFormat="1" ht="21" customHeight="1" x14ac:dyDescent="0.25">
      <c r="A23" s="89" t="s">
        <v>5</v>
      </c>
      <c r="B23" s="89"/>
      <c r="C23" s="89"/>
      <c r="D23" s="21">
        <f>SUM(D20:D22)</f>
        <v>75</v>
      </c>
      <c r="E23" s="21"/>
      <c r="F23" s="21"/>
      <c r="G23" s="21"/>
      <c r="H23" s="22"/>
      <c r="I23" s="22"/>
      <c r="J23" s="22"/>
    </row>
    <row r="24" spans="1:20" s="8" customFormat="1" ht="66.75" customHeight="1" x14ac:dyDescent="0.25">
      <c r="A24" s="22"/>
      <c r="B24" s="22"/>
      <c r="C24" s="22"/>
      <c r="D24" s="22"/>
      <c r="E24" s="22"/>
      <c r="F24" s="22"/>
      <c r="G24" s="22"/>
      <c r="H24" s="22"/>
      <c r="I24" s="22"/>
      <c r="J24" s="22"/>
    </row>
    <row r="25" spans="1:20" s="8" customFormat="1" ht="36.75" customHeight="1" x14ac:dyDescent="0.25">
      <c r="A25" s="87"/>
      <c r="B25" s="87"/>
      <c r="C25" s="87"/>
      <c r="D25" s="20"/>
      <c r="E25" s="20"/>
      <c r="F25" s="20"/>
      <c r="G25" s="20"/>
      <c r="H25" s="22"/>
      <c r="I25" s="22"/>
      <c r="J25" s="22"/>
    </row>
    <row r="26" spans="1:20" s="8" customFormat="1" ht="15" customHeight="1" x14ac:dyDescent="0.25">
      <c r="A26" s="87"/>
      <c r="B26" s="87"/>
      <c r="C26" s="87"/>
      <c r="D26" s="20"/>
      <c r="E26" s="20"/>
      <c r="F26" s="20"/>
      <c r="G26" s="20"/>
      <c r="H26" s="22"/>
      <c r="I26" s="22"/>
      <c r="J26" s="22"/>
    </row>
    <row r="27" spans="1:20" s="8" customFormat="1" ht="15.75" customHeight="1" x14ac:dyDescent="0.25">
      <c r="B27" s="88"/>
      <c r="C27" s="88"/>
      <c r="D27" s="20"/>
      <c r="E27" s="20"/>
      <c r="F27" s="20"/>
      <c r="G27" s="20"/>
      <c r="H27" s="22"/>
    </row>
    <row r="28" spans="1:20" s="8" customFormat="1" ht="18" x14ac:dyDescent="0.25">
      <c r="B28" s="88"/>
      <c r="C28" s="88"/>
      <c r="D28" s="20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x14ac:dyDescent="0.25">
      <c r="A29" s="8"/>
      <c r="B29" s="8"/>
      <c r="C29" s="8"/>
      <c r="D29" s="8"/>
    </row>
  </sheetData>
  <mergeCells count="22">
    <mergeCell ref="A26:C26"/>
    <mergeCell ref="B27:C28"/>
    <mergeCell ref="A22:C22"/>
    <mergeCell ref="E22:G22"/>
    <mergeCell ref="A23:C23"/>
    <mergeCell ref="A25:C25"/>
    <mergeCell ref="A2:X2"/>
    <mergeCell ref="A3:X3"/>
    <mergeCell ref="A4:X4"/>
    <mergeCell ref="U5:X5"/>
    <mergeCell ref="A21:C21"/>
    <mergeCell ref="E21:G21"/>
    <mergeCell ref="A18:C18"/>
    <mergeCell ref="A19:C19"/>
    <mergeCell ref="E19:G19"/>
    <mergeCell ref="A20:C20"/>
    <mergeCell ref="E20:G20"/>
    <mergeCell ref="A5:D5"/>
    <mergeCell ref="E5:H5"/>
    <mergeCell ref="I5:L5"/>
    <mergeCell ref="M5:P5"/>
    <mergeCell ref="Q5:T5"/>
  </mergeCells>
  <phoneticPr fontId="12" type="noConversion"/>
  <printOptions horizontalCentered="1"/>
  <pageMargins left="0" right="0" top="0.74803149606299213" bottom="0.74803149606299213" header="0.31496062992125984" footer="0.31496062992125984"/>
  <pageSetup paperSize="8" scale="72" orientation="landscape" r:id="rId1"/>
  <headerFooter alignWithMargins="0"/>
  <rowBreaks count="1" manualBreakCount="1">
    <brk id="1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348C6-1AE3-4497-A7E3-9353552493FA}">
  <dimension ref="A1:H107"/>
  <sheetViews>
    <sheetView topLeftCell="A73" workbookViewId="0">
      <selection activeCell="A83" sqref="A83:XFD83"/>
    </sheetView>
  </sheetViews>
  <sheetFormatPr defaultRowHeight="14.25" x14ac:dyDescent="0.2"/>
  <cols>
    <col min="1" max="1" width="7.42578125" style="43" customWidth="1"/>
    <col min="2" max="2" width="50" style="43" customWidth="1"/>
    <col min="3" max="3" width="40.85546875" style="43" customWidth="1"/>
    <col min="4" max="4" width="24.5703125" style="43" customWidth="1"/>
    <col min="5" max="5" width="30.28515625" style="43" customWidth="1"/>
    <col min="6" max="16384" width="9.140625" style="43"/>
  </cols>
  <sheetData>
    <row r="1" spans="1:5" ht="15.75" x14ac:dyDescent="0.2">
      <c r="A1" s="90" t="s">
        <v>40</v>
      </c>
      <c r="B1" s="90"/>
      <c r="C1" s="90"/>
      <c r="D1" s="90"/>
      <c r="E1" s="90"/>
    </row>
    <row r="3" spans="1:5" ht="15.75" x14ac:dyDescent="0.2">
      <c r="A3" s="90" t="s">
        <v>134</v>
      </c>
      <c r="B3" s="90"/>
      <c r="C3" s="90"/>
      <c r="D3" s="90"/>
      <c r="E3" s="90"/>
    </row>
    <row r="5" spans="1:5" ht="15.75" x14ac:dyDescent="0.2">
      <c r="A5" s="91" t="s">
        <v>31</v>
      </c>
      <c r="B5" s="91"/>
      <c r="C5" s="91"/>
      <c r="D5" s="91"/>
      <c r="E5" s="91"/>
    </row>
    <row r="6" spans="1:5" ht="30.75" customHeight="1" x14ac:dyDescent="0.2">
      <c r="A6" s="44" t="s">
        <v>41</v>
      </c>
      <c r="B6" s="44" t="s">
        <v>42</v>
      </c>
      <c r="C6" s="44" t="s">
        <v>43</v>
      </c>
      <c r="D6" s="44" t="s">
        <v>44</v>
      </c>
      <c r="E6" s="44" t="s">
        <v>7</v>
      </c>
    </row>
    <row r="7" spans="1:5" ht="15" x14ac:dyDescent="0.2">
      <c r="A7" s="45">
        <v>1</v>
      </c>
      <c r="B7" s="45" t="s">
        <v>29</v>
      </c>
      <c r="C7" s="45" t="s">
        <v>112</v>
      </c>
      <c r="D7" s="68"/>
      <c r="E7" s="45" t="s">
        <v>118</v>
      </c>
    </row>
    <row r="8" spans="1:5" ht="15" x14ac:dyDescent="0.2">
      <c r="A8" s="45">
        <v>1</v>
      </c>
      <c r="B8" s="45" t="s">
        <v>13</v>
      </c>
      <c r="C8" s="45" t="s">
        <v>96</v>
      </c>
      <c r="D8" s="68"/>
      <c r="E8" s="45" t="s">
        <v>116</v>
      </c>
    </row>
    <row r="9" spans="1:5" ht="15" x14ac:dyDescent="0.2">
      <c r="A9" s="45">
        <v>1</v>
      </c>
      <c r="B9" s="45" t="s">
        <v>13</v>
      </c>
      <c r="C9" s="45" t="s">
        <v>97</v>
      </c>
      <c r="D9" s="68"/>
      <c r="E9" s="45" t="s">
        <v>116</v>
      </c>
    </row>
    <row r="10" spans="1:5" ht="15" x14ac:dyDescent="0.2">
      <c r="A10" s="45">
        <v>1</v>
      </c>
      <c r="B10" s="45" t="s">
        <v>13</v>
      </c>
      <c r="C10" s="45" t="s">
        <v>98</v>
      </c>
      <c r="D10" s="68"/>
      <c r="E10" s="45" t="s">
        <v>116</v>
      </c>
    </row>
    <row r="11" spans="1:5" ht="15" x14ac:dyDescent="0.2">
      <c r="A11" s="45">
        <v>1</v>
      </c>
      <c r="B11" s="45" t="s">
        <v>13</v>
      </c>
      <c r="C11" s="45" t="s">
        <v>99</v>
      </c>
      <c r="D11" s="68"/>
      <c r="E11" s="45" t="s">
        <v>116</v>
      </c>
    </row>
    <row r="12" spans="1:5" ht="15" x14ac:dyDescent="0.2">
      <c r="A12" s="45">
        <v>1</v>
      </c>
      <c r="B12" s="59" t="s">
        <v>13</v>
      </c>
      <c r="C12" s="59" t="s">
        <v>100</v>
      </c>
      <c r="D12" s="68"/>
      <c r="E12" s="45" t="s">
        <v>116</v>
      </c>
    </row>
    <row r="13" spans="1:5" ht="25.5" x14ac:dyDescent="0.2">
      <c r="A13" s="58">
        <v>1</v>
      </c>
      <c r="B13" s="58" t="s">
        <v>13</v>
      </c>
      <c r="C13" s="58" t="s">
        <v>117</v>
      </c>
      <c r="D13" s="71" t="s">
        <v>149</v>
      </c>
      <c r="E13" s="58" t="s">
        <v>116</v>
      </c>
    </row>
    <row r="14" spans="1:5" ht="15" x14ac:dyDescent="0.2">
      <c r="A14" s="45">
        <v>1</v>
      </c>
      <c r="B14" s="59" t="s">
        <v>82</v>
      </c>
      <c r="C14" s="59" t="s">
        <v>129</v>
      </c>
      <c r="D14" s="68"/>
      <c r="E14" s="45" t="s">
        <v>116</v>
      </c>
    </row>
    <row r="15" spans="1:5" ht="25.5" x14ac:dyDescent="0.2">
      <c r="A15" s="45">
        <v>1</v>
      </c>
      <c r="B15" s="45" t="s">
        <v>15</v>
      </c>
      <c r="C15" s="45" t="s">
        <v>46</v>
      </c>
      <c r="D15" s="68" t="s">
        <v>150</v>
      </c>
      <c r="E15" s="45" t="s">
        <v>120</v>
      </c>
    </row>
    <row r="16" spans="1:5" ht="15" x14ac:dyDescent="0.2">
      <c r="A16" s="48">
        <f>SUM(A7:A15)</f>
        <v>9</v>
      </c>
      <c r="B16" s="48"/>
      <c r="C16" s="48"/>
      <c r="D16" s="48"/>
      <c r="E16" s="48"/>
    </row>
    <row r="17" spans="1:5" ht="15" x14ac:dyDescent="0.2">
      <c r="A17" s="48"/>
      <c r="B17" s="48"/>
      <c r="C17" s="48"/>
      <c r="D17" s="48"/>
      <c r="E17" s="48"/>
    </row>
    <row r="18" spans="1:5" ht="15.75" customHeight="1" x14ac:dyDescent="0.2">
      <c r="A18" s="91" t="s">
        <v>32</v>
      </c>
      <c r="B18" s="91"/>
      <c r="C18" s="91"/>
      <c r="D18" s="91"/>
      <c r="E18" s="91"/>
    </row>
    <row r="19" spans="1:5" ht="31.5" x14ac:dyDescent="0.2">
      <c r="A19" s="44" t="s">
        <v>41</v>
      </c>
      <c r="B19" s="44" t="s">
        <v>42</v>
      </c>
      <c r="C19" s="44" t="s">
        <v>43</v>
      </c>
      <c r="D19" s="44" t="s">
        <v>44</v>
      </c>
      <c r="E19" s="44" t="s">
        <v>7</v>
      </c>
    </row>
    <row r="20" spans="1:5" ht="15" x14ac:dyDescent="0.2">
      <c r="A20" s="59">
        <v>1</v>
      </c>
      <c r="B20" s="59" t="s">
        <v>16</v>
      </c>
      <c r="C20" s="59" t="s">
        <v>111</v>
      </c>
      <c r="D20" s="68"/>
      <c r="E20" s="45" t="s">
        <v>118</v>
      </c>
    </row>
    <row r="21" spans="1:5" ht="15" x14ac:dyDescent="0.2">
      <c r="A21" s="60">
        <v>1</v>
      </c>
      <c r="B21" s="60" t="s">
        <v>110</v>
      </c>
      <c r="C21" s="60" t="s">
        <v>130</v>
      </c>
      <c r="D21" s="69"/>
      <c r="E21" s="45" t="s">
        <v>118</v>
      </c>
    </row>
    <row r="22" spans="1:5" ht="15" x14ac:dyDescent="0.2">
      <c r="A22" s="59">
        <v>1</v>
      </c>
      <c r="B22" s="59" t="s">
        <v>82</v>
      </c>
      <c r="C22" s="59" t="s">
        <v>83</v>
      </c>
      <c r="D22" s="68"/>
      <c r="E22" s="45" t="s">
        <v>116</v>
      </c>
    </row>
    <row r="23" spans="1:5" ht="15" x14ac:dyDescent="0.2">
      <c r="A23" s="59">
        <v>1</v>
      </c>
      <c r="B23" s="59" t="s">
        <v>82</v>
      </c>
      <c r="C23" s="59" t="s">
        <v>84</v>
      </c>
      <c r="D23" s="68"/>
      <c r="E23" s="45" t="s">
        <v>116</v>
      </c>
    </row>
    <row r="24" spans="1:5" ht="15" x14ac:dyDescent="0.2">
      <c r="A24" s="59">
        <v>1</v>
      </c>
      <c r="B24" s="59" t="s">
        <v>82</v>
      </c>
      <c r="C24" s="59" t="s">
        <v>132</v>
      </c>
      <c r="D24" s="68"/>
      <c r="E24" s="45" t="s">
        <v>116</v>
      </c>
    </row>
    <row r="25" spans="1:5" ht="15" x14ac:dyDescent="0.2">
      <c r="A25" s="59">
        <v>1</v>
      </c>
      <c r="B25" s="59" t="s">
        <v>82</v>
      </c>
      <c r="C25" s="59" t="s">
        <v>131</v>
      </c>
      <c r="D25" s="68"/>
      <c r="E25" s="45" t="s">
        <v>116</v>
      </c>
    </row>
    <row r="26" spans="1:5" ht="15" x14ac:dyDescent="0.2">
      <c r="A26" s="59">
        <v>1</v>
      </c>
      <c r="B26" s="59" t="s">
        <v>82</v>
      </c>
      <c r="C26" s="59" t="s">
        <v>89</v>
      </c>
      <c r="D26" s="68" t="s">
        <v>90</v>
      </c>
      <c r="E26" s="45" t="s">
        <v>116</v>
      </c>
    </row>
    <row r="27" spans="1:5" ht="15" x14ac:dyDescent="0.2">
      <c r="A27" s="59">
        <v>1</v>
      </c>
      <c r="B27" s="59" t="s">
        <v>82</v>
      </c>
      <c r="C27" s="59" t="s">
        <v>92</v>
      </c>
      <c r="D27" s="68"/>
      <c r="E27" s="45" t="s">
        <v>116</v>
      </c>
    </row>
    <row r="28" spans="1:5" ht="15" x14ac:dyDescent="0.2">
      <c r="A28" s="59">
        <v>1</v>
      </c>
      <c r="B28" s="59" t="s">
        <v>28</v>
      </c>
      <c r="C28" s="59" t="s">
        <v>94</v>
      </c>
      <c r="D28" s="68"/>
      <c r="E28" s="45" t="s">
        <v>116</v>
      </c>
    </row>
    <row r="29" spans="1:5" ht="15" x14ac:dyDescent="0.2">
      <c r="A29" s="48">
        <f>SUM(A20:A28)</f>
        <v>9</v>
      </c>
      <c r="B29" s="48"/>
      <c r="C29" s="48"/>
      <c r="D29" s="48"/>
      <c r="E29" s="48"/>
    </row>
    <row r="30" spans="1:5" ht="15" x14ac:dyDescent="0.2">
      <c r="A30" s="48"/>
      <c r="B30" s="48"/>
      <c r="C30" s="48"/>
      <c r="D30" s="48"/>
      <c r="E30" s="48"/>
    </row>
    <row r="31" spans="1:5" ht="15.75" customHeight="1" x14ac:dyDescent="0.2">
      <c r="A31" s="91" t="s">
        <v>33</v>
      </c>
      <c r="B31" s="91"/>
      <c r="C31" s="91"/>
      <c r="D31" s="91"/>
      <c r="E31" s="91"/>
    </row>
    <row r="32" spans="1:5" ht="31.5" x14ac:dyDescent="0.2">
      <c r="A32" s="44" t="s">
        <v>41</v>
      </c>
      <c r="B32" s="44" t="s">
        <v>42</v>
      </c>
      <c r="C32" s="44" t="s">
        <v>43</v>
      </c>
      <c r="D32" s="44" t="s">
        <v>44</v>
      </c>
      <c r="E32" s="44" t="s">
        <v>7</v>
      </c>
    </row>
    <row r="33" spans="1:8" ht="25.5" x14ac:dyDescent="0.2">
      <c r="A33" s="45">
        <v>1</v>
      </c>
      <c r="B33" s="45" t="s">
        <v>17</v>
      </c>
      <c r="C33" s="45" t="s">
        <v>135</v>
      </c>
      <c r="D33" s="68" t="s">
        <v>136</v>
      </c>
      <c r="E33" s="45" t="s">
        <v>118</v>
      </c>
    </row>
    <row r="34" spans="1:8" ht="15" x14ac:dyDescent="0.2">
      <c r="A34" s="45">
        <v>1</v>
      </c>
      <c r="B34" s="45" t="s">
        <v>17</v>
      </c>
      <c r="C34" s="45" t="s">
        <v>114</v>
      </c>
      <c r="D34" s="68"/>
      <c r="E34" s="45" t="s">
        <v>118</v>
      </c>
    </row>
    <row r="35" spans="1:8" ht="15" x14ac:dyDescent="0.2">
      <c r="A35" s="45">
        <v>1</v>
      </c>
      <c r="B35" s="45" t="s">
        <v>17</v>
      </c>
      <c r="C35" s="45" t="s">
        <v>115</v>
      </c>
      <c r="D35" s="68"/>
      <c r="E35" s="45" t="s">
        <v>118</v>
      </c>
    </row>
    <row r="36" spans="1:8" ht="25.5" x14ac:dyDescent="0.2">
      <c r="A36" s="58">
        <v>1</v>
      </c>
      <c r="B36" s="58" t="s">
        <v>17</v>
      </c>
      <c r="C36" s="58" t="s">
        <v>117</v>
      </c>
      <c r="D36" s="71" t="s">
        <v>123</v>
      </c>
      <c r="E36" s="58" t="s">
        <v>118</v>
      </c>
    </row>
    <row r="37" spans="1:8" ht="15" x14ac:dyDescent="0.2">
      <c r="A37" s="49">
        <v>1</v>
      </c>
      <c r="B37" s="49" t="s">
        <v>101</v>
      </c>
      <c r="C37" s="49" t="s">
        <v>102</v>
      </c>
      <c r="D37" s="70"/>
      <c r="E37" s="49" t="s">
        <v>116</v>
      </c>
    </row>
    <row r="38" spans="1:8" ht="25.5" x14ac:dyDescent="0.2">
      <c r="A38" s="59">
        <v>1</v>
      </c>
      <c r="B38" s="66" t="s">
        <v>101</v>
      </c>
      <c r="C38" s="66" t="s">
        <v>117</v>
      </c>
      <c r="D38" s="62" t="s">
        <v>138</v>
      </c>
      <c r="E38" s="66" t="s">
        <v>116</v>
      </c>
      <c r="H38" s="43">
        <f>44*0.2</f>
        <v>8.8000000000000007</v>
      </c>
    </row>
    <row r="39" spans="1:8" ht="15" x14ac:dyDescent="0.2">
      <c r="A39" s="45">
        <v>1</v>
      </c>
      <c r="B39" s="45" t="s">
        <v>82</v>
      </c>
      <c r="C39" s="45" t="s">
        <v>86</v>
      </c>
      <c r="D39" s="68"/>
      <c r="E39" s="45" t="s">
        <v>116</v>
      </c>
    </row>
    <row r="40" spans="1:8" ht="15" x14ac:dyDescent="0.2">
      <c r="A40" s="45">
        <v>1</v>
      </c>
      <c r="B40" s="59" t="s">
        <v>82</v>
      </c>
      <c r="C40" s="59" t="s">
        <v>137</v>
      </c>
      <c r="D40" s="68" t="s">
        <v>63</v>
      </c>
      <c r="E40" s="45" t="s">
        <v>116</v>
      </c>
    </row>
    <row r="41" spans="1:8" ht="15" x14ac:dyDescent="0.2">
      <c r="A41" s="51">
        <v>1</v>
      </c>
      <c r="B41" s="51" t="s">
        <v>19</v>
      </c>
      <c r="C41" s="51" t="s">
        <v>47</v>
      </c>
      <c r="D41" s="69"/>
      <c r="E41" s="51" t="s">
        <v>120</v>
      </c>
    </row>
    <row r="42" spans="1:8" ht="15" x14ac:dyDescent="0.2">
      <c r="A42" s="45">
        <v>1</v>
      </c>
      <c r="B42" s="45" t="s">
        <v>19</v>
      </c>
      <c r="C42" s="45" t="s">
        <v>48</v>
      </c>
      <c r="D42" s="68"/>
      <c r="E42" s="51" t="s">
        <v>120</v>
      </c>
    </row>
    <row r="43" spans="1:8" ht="15" x14ac:dyDescent="0.2">
      <c r="A43" s="45">
        <v>1</v>
      </c>
      <c r="B43" s="45" t="s">
        <v>19</v>
      </c>
      <c r="C43" s="45" t="s">
        <v>49</v>
      </c>
      <c r="D43" s="68"/>
      <c r="E43" s="51" t="s">
        <v>120</v>
      </c>
    </row>
    <row r="44" spans="1:8" ht="15" x14ac:dyDescent="0.2">
      <c r="A44" s="45">
        <v>1</v>
      </c>
      <c r="B44" s="45" t="s">
        <v>19</v>
      </c>
      <c r="C44" s="45" t="s">
        <v>50</v>
      </c>
      <c r="D44" s="68"/>
      <c r="E44" s="51" t="s">
        <v>120</v>
      </c>
    </row>
    <row r="45" spans="1:8" ht="15" x14ac:dyDescent="0.2">
      <c r="A45" s="45">
        <v>1</v>
      </c>
      <c r="B45" s="45" t="s">
        <v>19</v>
      </c>
      <c r="C45" s="45" t="s">
        <v>51</v>
      </c>
      <c r="D45" s="68"/>
      <c r="E45" s="51" t="s">
        <v>120</v>
      </c>
    </row>
    <row r="46" spans="1:8" ht="15" x14ac:dyDescent="0.2">
      <c r="A46" s="45">
        <v>1</v>
      </c>
      <c r="B46" s="45" t="s">
        <v>19</v>
      </c>
      <c r="C46" s="45" t="s">
        <v>52</v>
      </c>
      <c r="D46" s="68"/>
      <c r="E46" s="51" t="s">
        <v>120</v>
      </c>
    </row>
    <row r="47" spans="1:8" ht="15" x14ac:dyDescent="0.2">
      <c r="A47" s="45">
        <v>1</v>
      </c>
      <c r="B47" s="45" t="s">
        <v>19</v>
      </c>
      <c r="C47" s="45" t="s">
        <v>53</v>
      </c>
      <c r="D47" s="68"/>
      <c r="E47" s="51" t="s">
        <v>120</v>
      </c>
    </row>
    <row r="48" spans="1:8" ht="15" x14ac:dyDescent="0.2">
      <c r="A48" s="48">
        <f>SUM(A33:A47)</f>
        <v>15</v>
      </c>
      <c r="B48" s="48"/>
      <c r="C48" s="48"/>
      <c r="D48" s="48"/>
      <c r="E48" s="48"/>
    </row>
    <row r="49" spans="1:5" ht="15" x14ac:dyDescent="0.2">
      <c r="A49" s="48"/>
      <c r="B49" s="48"/>
      <c r="C49" s="48"/>
      <c r="D49" s="48"/>
      <c r="E49" s="48"/>
    </row>
    <row r="50" spans="1:5" ht="15.75" x14ac:dyDescent="0.2">
      <c r="A50" s="91" t="s">
        <v>34</v>
      </c>
      <c r="B50" s="91"/>
      <c r="C50" s="91"/>
      <c r="D50" s="91"/>
      <c r="E50" s="91"/>
    </row>
    <row r="51" spans="1:5" ht="31.5" x14ac:dyDescent="0.2">
      <c r="A51" s="44" t="s">
        <v>41</v>
      </c>
      <c r="B51" s="44" t="s">
        <v>42</v>
      </c>
      <c r="C51" s="44" t="s">
        <v>43</v>
      </c>
      <c r="D51" s="44" t="s">
        <v>44</v>
      </c>
      <c r="E51" s="44" t="s">
        <v>7</v>
      </c>
    </row>
    <row r="52" spans="1:5" ht="15" x14ac:dyDescent="0.2">
      <c r="A52" s="45">
        <v>1</v>
      </c>
      <c r="B52" s="45" t="s">
        <v>20</v>
      </c>
      <c r="C52" s="45" t="s">
        <v>113</v>
      </c>
      <c r="D52" s="68"/>
      <c r="E52" s="45" t="s">
        <v>118</v>
      </c>
    </row>
    <row r="53" spans="1:5" ht="15" x14ac:dyDescent="0.2">
      <c r="A53" s="66">
        <v>1</v>
      </c>
      <c r="B53" s="66" t="s">
        <v>6</v>
      </c>
      <c r="C53" s="66" t="s">
        <v>117</v>
      </c>
      <c r="D53" s="62"/>
      <c r="E53" s="66" t="s">
        <v>118</v>
      </c>
    </row>
    <row r="54" spans="1:5" ht="15" x14ac:dyDescent="0.2">
      <c r="A54" s="45">
        <v>1</v>
      </c>
      <c r="B54" s="45" t="s">
        <v>82</v>
      </c>
      <c r="C54" s="45" t="s">
        <v>87</v>
      </c>
      <c r="D54" s="68"/>
      <c r="E54" s="45" t="s">
        <v>116</v>
      </c>
    </row>
    <row r="55" spans="1:5" ht="15" x14ac:dyDescent="0.2">
      <c r="A55" s="45">
        <v>1</v>
      </c>
      <c r="B55" s="45" t="s">
        <v>82</v>
      </c>
      <c r="C55" s="45" t="s">
        <v>88</v>
      </c>
      <c r="D55" s="68" t="s">
        <v>146</v>
      </c>
      <c r="E55" s="45" t="s">
        <v>116</v>
      </c>
    </row>
    <row r="56" spans="1:5" ht="15" x14ac:dyDescent="0.2">
      <c r="A56" s="45">
        <v>1</v>
      </c>
      <c r="B56" s="45" t="s">
        <v>82</v>
      </c>
      <c r="C56" s="45" t="s">
        <v>91</v>
      </c>
      <c r="D56" s="68"/>
      <c r="E56" s="45" t="s">
        <v>116</v>
      </c>
    </row>
    <row r="57" spans="1:5" ht="15" x14ac:dyDescent="0.2">
      <c r="A57" s="45">
        <v>1</v>
      </c>
      <c r="B57" s="45" t="s">
        <v>21</v>
      </c>
      <c r="C57" s="45" t="s">
        <v>95</v>
      </c>
      <c r="D57" s="68"/>
      <c r="E57" s="45" t="s">
        <v>116</v>
      </c>
    </row>
    <row r="58" spans="1:5" ht="15" x14ac:dyDescent="0.2">
      <c r="A58" s="45">
        <v>1</v>
      </c>
      <c r="B58" s="45" t="s">
        <v>71</v>
      </c>
      <c r="C58" s="45" t="s">
        <v>72</v>
      </c>
      <c r="D58" s="68"/>
      <c r="E58" s="45" t="s">
        <v>116</v>
      </c>
    </row>
    <row r="59" spans="1:5" ht="15" x14ac:dyDescent="0.2">
      <c r="A59" s="45">
        <v>1</v>
      </c>
      <c r="B59" s="45" t="s">
        <v>71</v>
      </c>
      <c r="C59" s="45" t="s">
        <v>73</v>
      </c>
      <c r="D59" s="68"/>
      <c r="E59" s="45" t="s">
        <v>116</v>
      </c>
    </row>
    <row r="60" spans="1:5" ht="15" x14ac:dyDescent="0.2">
      <c r="A60" s="45">
        <v>1</v>
      </c>
      <c r="B60" s="45" t="s">
        <v>71</v>
      </c>
      <c r="C60" s="45" t="s">
        <v>74</v>
      </c>
      <c r="D60" s="68"/>
      <c r="E60" s="45" t="s">
        <v>116</v>
      </c>
    </row>
    <row r="61" spans="1:5" ht="15" x14ac:dyDescent="0.2">
      <c r="A61" s="45">
        <v>1</v>
      </c>
      <c r="B61" s="45" t="s">
        <v>71</v>
      </c>
      <c r="C61" s="45" t="s">
        <v>75</v>
      </c>
      <c r="D61" s="68"/>
      <c r="E61" s="45" t="s">
        <v>116</v>
      </c>
    </row>
    <row r="62" spans="1:5" ht="15" x14ac:dyDescent="0.2">
      <c r="A62" s="45">
        <v>1</v>
      </c>
      <c r="B62" s="45" t="s">
        <v>71</v>
      </c>
      <c r="C62" s="45" t="s">
        <v>76</v>
      </c>
      <c r="D62" s="68" t="s">
        <v>70</v>
      </c>
      <c r="E62" s="45" t="s">
        <v>116</v>
      </c>
    </row>
    <row r="63" spans="1:5" ht="15" x14ac:dyDescent="0.2">
      <c r="A63" s="45">
        <v>1</v>
      </c>
      <c r="B63" s="45" t="s">
        <v>71</v>
      </c>
      <c r="C63" s="45" t="s">
        <v>77</v>
      </c>
      <c r="D63" s="68"/>
      <c r="E63" s="45" t="s">
        <v>116</v>
      </c>
    </row>
    <row r="64" spans="1:5" ht="15" x14ac:dyDescent="0.2">
      <c r="A64" s="45">
        <v>1</v>
      </c>
      <c r="B64" s="45" t="s">
        <v>71</v>
      </c>
      <c r="C64" s="45" t="s">
        <v>78</v>
      </c>
      <c r="D64" s="68"/>
      <c r="E64" s="45" t="s">
        <v>116</v>
      </c>
    </row>
    <row r="65" spans="1:5" ht="15" x14ac:dyDescent="0.2">
      <c r="A65" s="45">
        <v>1</v>
      </c>
      <c r="B65" s="45" t="s">
        <v>71</v>
      </c>
      <c r="C65" s="45" t="s">
        <v>79</v>
      </c>
      <c r="D65" s="68"/>
      <c r="E65" s="45" t="s">
        <v>116</v>
      </c>
    </row>
    <row r="66" spans="1:5" ht="15" x14ac:dyDescent="0.2">
      <c r="A66" s="45">
        <v>1</v>
      </c>
      <c r="B66" s="45" t="s">
        <v>71</v>
      </c>
      <c r="C66" s="45" t="s">
        <v>80</v>
      </c>
      <c r="D66" s="68"/>
      <c r="E66" s="45" t="s">
        <v>116</v>
      </c>
    </row>
    <row r="67" spans="1:5" ht="15" x14ac:dyDescent="0.2">
      <c r="A67" s="45">
        <v>1</v>
      </c>
      <c r="B67" s="45" t="s">
        <v>71</v>
      </c>
      <c r="C67" s="45" t="s">
        <v>81</v>
      </c>
      <c r="D67" s="68"/>
      <c r="E67" s="45" t="s">
        <v>116</v>
      </c>
    </row>
    <row r="68" spans="1:5" ht="25.5" x14ac:dyDescent="0.2">
      <c r="A68" s="67">
        <v>1</v>
      </c>
      <c r="B68" s="66" t="s">
        <v>71</v>
      </c>
      <c r="C68" s="66" t="s">
        <v>117</v>
      </c>
      <c r="D68" s="62" t="s">
        <v>144</v>
      </c>
      <c r="E68" s="66" t="s">
        <v>116</v>
      </c>
    </row>
    <row r="69" spans="1:5" ht="15" x14ac:dyDescent="0.2">
      <c r="A69" s="58">
        <v>1</v>
      </c>
      <c r="B69" s="58" t="s">
        <v>71</v>
      </c>
      <c r="C69" s="58" t="s">
        <v>117</v>
      </c>
      <c r="D69" s="71"/>
      <c r="E69" s="58" t="s">
        <v>116</v>
      </c>
    </row>
    <row r="70" spans="1:5" ht="15" x14ac:dyDescent="0.2">
      <c r="A70" s="45">
        <v>1</v>
      </c>
      <c r="B70" s="45" t="s">
        <v>59</v>
      </c>
      <c r="C70" s="45" t="s">
        <v>60</v>
      </c>
      <c r="D70" s="68"/>
      <c r="E70" s="45" t="s">
        <v>116</v>
      </c>
    </row>
    <row r="71" spans="1:5" ht="15" x14ac:dyDescent="0.2">
      <c r="A71" s="45">
        <v>1</v>
      </c>
      <c r="B71" s="45" t="s">
        <v>59</v>
      </c>
      <c r="C71" s="45" t="s">
        <v>61</v>
      </c>
      <c r="D71" s="68"/>
      <c r="E71" s="45" t="s">
        <v>116</v>
      </c>
    </row>
    <row r="72" spans="1:5" ht="15" x14ac:dyDescent="0.2">
      <c r="A72" s="45">
        <v>1</v>
      </c>
      <c r="B72" s="45" t="s">
        <v>59</v>
      </c>
      <c r="C72" s="45" t="s">
        <v>62</v>
      </c>
      <c r="D72" s="68" t="s">
        <v>63</v>
      </c>
      <c r="E72" s="45" t="s">
        <v>116</v>
      </c>
    </row>
    <row r="73" spans="1:5" ht="15" x14ac:dyDescent="0.2">
      <c r="A73" s="45">
        <v>1</v>
      </c>
      <c r="B73" s="45" t="s">
        <v>59</v>
      </c>
      <c r="C73" s="45" t="s">
        <v>64</v>
      </c>
      <c r="D73" s="68"/>
      <c r="E73" s="45" t="s">
        <v>116</v>
      </c>
    </row>
    <row r="74" spans="1:5" ht="15" x14ac:dyDescent="0.2">
      <c r="A74" s="45">
        <v>1</v>
      </c>
      <c r="B74" s="45" t="s">
        <v>59</v>
      </c>
      <c r="C74" s="45" t="s">
        <v>65</v>
      </c>
      <c r="D74" s="68"/>
      <c r="E74" s="45" t="s">
        <v>116</v>
      </c>
    </row>
    <row r="75" spans="1:5" ht="15" x14ac:dyDescent="0.2">
      <c r="A75" s="45">
        <v>1</v>
      </c>
      <c r="B75" s="45" t="s">
        <v>59</v>
      </c>
      <c r="C75" s="45" t="s">
        <v>66</v>
      </c>
      <c r="D75" s="68"/>
      <c r="E75" s="45" t="s">
        <v>116</v>
      </c>
    </row>
    <row r="76" spans="1:5" ht="15" x14ac:dyDescent="0.2">
      <c r="A76" s="45">
        <v>1</v>
      </c>
      <c r="B76" s="45" t="s">
        <v>59</v>
      </c>
      <c r="C76" s="45" t="s">
        <v>67</v>
      </c>
      <c r="D76" s="68"/>
      <c r="E76" s="45" t="s">
        <v>116</v>
      </c>
    </row>
    <row r="77" spans="1:5" ht="15" x14ac:dyDescent="0.2">
      <c r="A77" s="45">
        <v>1</v>
      </c>
      <c r="B77" s="45" t="s">
        <v>59</v>
      </c>
      <c r="C77" s="45" t="s">
        <v>68</v>
      </c>
      <c r="D77" s="68"/>
      <c r="E77" s="45" t="s">
        <v>116</v>
      </c>
    </row>
    <row r="78" spans="1:5" ht="15" x14ac:dyDescent="0.2">
      <c r="A78" s="45">
        <v>1</v>
      </c>
      <c r="B78" s="45" t="s">
        <v>59</v>
      </c>
      <c r="C78" s="45" t="s">
        <v>69</v>
      </c>
      <c r="D78" s="68"/>
      <c r="E78" s="45" t="s">
        <v>116</v>
      </c>
    </row>
    <row r="79" spans="1:5" ht="15" x14ac:dyDescent="0.2">
      <c r="A79" s="59">
        <v>1</v>
      </c>
      <c r="B79" s="59" t="s">
        <v>59</v>
      </c>
      <c r="C79" s="59" t="s">
        <v>145</v>
      </c>
      <c r="D79" s="61"/>
      <c r="E79" s="59" t="s">
        <v>116</v>
      </c>
    </row>
    <row r="80" spans="1:5" ht="25.5" x14ac:dyDescent="0.2">
      <c r="A80" s="66">
        <v>1</v>
      </c>
      <c r="B80" s="66" t="s">
        <v>59</v>
      </c>
      <c r="C80" s="66" t="s">
        <v>119</v>
      </c>
      <c r="D80" s="62" t="s">
        <v>144</v>
      </c>
      <c r="E80" s="66" t="s">
        <v>116</v>
      </c>
    </row>
    <row r="81" spans="1:5" ht="15" x14ac:dyDescent="0.2">
      <c r="A81" s="51">
        <v>1</v>
      </c>
      <c r="B81" s="51" t="s">
        <v>54</v>
      </c>
      <c r="C81" s="51" t="s">
        <v>55</v>
      </c>
      <c r="D81" s="69"/>
      <c r="E81" s="51" t="s">
        <v>120</v>
      </c>
    </row>
    <row r="82" spans="1:5" ht="38.25" x14ac:dyDescent="0.2">
      <c r="A82" s="67">
        <v>1</v>
      </c>
      <c r="B82" s="67" t="s">
        <v>54</v>
      </c>
      <c r="C82" s="67" t="s">
        <v>117</v>
      </c>
      <c r="D82" s="73" t="s">
        <v>156</v>
      </c>
      <c r="E82" s="74" t="s">
        <v>120</v>
      </c>
    </row>
    <row r="83" spans="1:5" ht="15" x14ac:dyDescent="0.2">
      <c r="A83" s="45">
        <v>1</v>
      </c>
      <c r="B83" s="45" t="s">
        <v>54</v>
      </c>
      <c r="C83" s="45" t="s">
        <v>56</v>
      </c>
      <c r="D83" s="68"/>
      <c r="E83" s="51" t="s">
        <v>120</v>
      </c>
    </row>
    <row r="84" spans="1:5" ht="15" x14ac:dyDescent="0.2">
      <c r="A84" s="45">
        <v>1</v>
      </c>
      <c r="B84" s="45" t="s">
        <v>25</v>
      </c>
      <c r="C84" s="45" t="s">
        <v>57</v>
      </c>
      <c r="D84" s="68" t="s">
        <v>58</v>
      </c>
      <c r="E84" s="51" t="s">
        <v>120</v>
      </c>
    </row>
    <row r="85" spans="1:5" ht="15" customHeight="1" x14ac:dyDescent="0.2">
      <c r="A85" s="46">
        <f>SUM(A52:A84)</f>
        <v>33</v>
      </c>
      <c r="B85" s="46"/>
      <c r="C85" s="46"/>
      <c r="D85" s="46"/>
      <c r="E85" s="46"/>
    </row>
    <row r="86" spans="1:5" ht="15" customHeight="1" x14ac:dyDescent="0.2">
      <c r="A86" s="47"/>
      <c r="B86" s="48"/>
      <c r="C86" s="48"/>
      <c r="D86" s="48"/>
      <c r="E86" s="48"/>
    </row>
    <row r="87" spans="1:5" ht="15.75" x14ac:dyDescent="0.2">
      <c r="A87" s="91" t="s">
        <v>35</v>
      </c>
      <c r="B87" s="91"/>
      <c r="C87" s="91"/>
      <c r="D87" s="91"/>
      <c r="E87" s="91"/>
    </row>
    <row r="88" spans="1:5" ht="30.75" customHeight="1" x14ac:dyDescent="0.2">
      <c r="A88" s="44" t="s">
        <v>41</v>
      </c>
      <c r="B88" s="44" t="s">
        <v>42</v>
      </c>
      <c r="C88" s="44" t="s">
        <v>43</v>
      </c>
      <c r="D88" s="44"/>
      <c r="E88" s="44" t="s">
        <v>45</v>
      </c>
    </row>
    <row r="89" spans="1:5" ht="15" x14ac:dyDescent="0.2">
      <c r="A89" s="45">
        <v>1</v>
      </c>
      <c r="B89" s="45" t="s">
        <v>26</v>
      </c>
      <c r="C89" s="45" t="s">
        <v>103</v>
      </c>
      <c r="D89" s="68"/>
      <c r="E89" s="45" t="s">
        <v>118</v>
      </c>
    </row>
    <row r="90" spans="1:5" ht="15" x14ac:dyDescent="0.2">
      <c r="A90" s="45">
        <v>1</v>
      </c>
      <c r="B90" s="45" t="s">
        <v>26</v>
      </c>
      <c r="C90" s="45" t="s">
        <v>104</v>
      </c>
      <c r="D90" s="68"/>
      <c r="E90" s="45" t="s">
        <v>118</v>
      </c>
    </row>
    <row r="91" spans="1:5" ht="15" x14ac:dyDescent="0.2">
      <c r="A91" s="45">
        <v>1</v>
      </c>
      <c r="B91" s="45" t="s">
        <v>108</v>
      </c>
      <c r="C91" s="45" t="s">
        <v>109</v>
      </c>
      <c r="D91" s="68"/>
      <c r="E91" s="45" t="s">
        <v>118</v>
      </c>
    </row>
    <row r="92" spans="1:5" ht="15" x14ac:dyDescent="0.2">
      <c r="A92" s="49">
        <v>1</v>
      </c>
      <c r="B92" s="49" t="s">
        <v>26</v>
      </c>
      <c r="C92" s="49" t="s">
        <v>105</v>
      </c>
      <c r="D92" s="70" t="s">
        <v>106</v>
      </c>
      <c r="E92" s="45" t="s">
        <v>118</v>
      </c>
    </row>
    <row r="93" spans="1:5" ht="15" x14ac:dyDescent="0.2">
      <c r="A93" s="45">
        <v>1</v>
      </c>
      <c r="B93" s="45" t="s">
        <v>26</v>
      </c>
      <c r="C93" s="45" t="s">
        <v>107</v>
      </c>
      <c r="D93" s="68" t="s">
        <v>63</v>
      </c>
      <c r="E93" s="45" t="s">
        <v>118</v>
      </c>
    </row>
    <row r="94" spans="1:5" ht="15" x14ac:dyDescent="0.2">
      <c r="A94" s="48">
        <f>SUM(A89:A93)</f>
        <v>5</v>
      </c>
      <c r="B94" s="48"/>
      <c r="C94" s="48"/>
      <c r="D94" s="48"/>
      <c r="E94" s="48"/>
    </row>
    <row r="95" spans="1:5" ht="15" x14ac:dyDescent="0.2">
      <c r="A95" s="52"/>
      <c r="B95" s="48"/>
      <c r="C95" s="48"/>
      <c r="D95" s="48"/>
      <c r="E95" s="48"/>
    </row>
    <row r="96" spans="1:5" ht="15.75" x14ac:dyDescent="0.2">
      <c r="A96" s="91" t="s">
        <v>36</v>
      </c>
      <c r="B96" s="91"/>
      <c r="C96" s="91"/>
      <c r="D96" s="91"/>
      <c r="E96" s="91"/>
    </row>
    <row r="97" spans="1:5" ht="30.75" customHeight="1" x14ac:dyDescent="0.2">
      <c r="A97" s="44" t="s">
        <v>41</v>
      </c>
      <c r="B97" s="44" t="s">
        <v>42</v>
      </c>
      <c r="C97" s="44" t="s">
        <v>43</v>
      </c>
      <c r="D97" s="44"/>
      <c r="E97" s="44" t="s">
        <v>45</v>
      </c>
    </row>
    <row r="98" spans="1:5" ht="25.5" x14ac:dyDescent="0.2">
      <c r="A98" s="45">
        <v>1</v>
      </c>
      <c r="B98" s="59" t="s">
        <v>110</v>
      </c>
      <c r="C98" s="59" t="s">
        <v>124</v>
      </c>
      <c r="D98" s="61" t="s">
        <v>122</v>
      </c>
      <c r="E98" s="59" t="s">
        <v>118</v>
      </c>
    </row>
    <row r="99" spans="1:5" ht="15" x14ac:dyDescent="0.2">
      <c r="A99" s="51">
        <v>1</v>
      </c>
      <c r="B99" s="60" t="s">
        <v>82</v>
      </c>
      <c r="C99" s="60" t="s">
        <v>85</v>
      </c>
      <c r="D99" s="72"/>
      <c r="E99" s="60" t="s">
        <v>116</v>
      </c>
    </row>
    <row r="100" spans="1:5" ht="15" x14ac:dyDescent="0.2">
      <c r="A100" s="59">
        <v>1</v>
      </c>
      <c r="B100" s="59" t="s">
        <v>82</v>
      </c>
      <c r="C100" s="59" t="s">
        <v>93</v>
      </c>
      <c r="D100" s="61"/>
      <c r="E100" s="59" t="s">
        <v>116</v>
      </c>
    </row>
    <row r="101" spans="1:5" ht="15" x14ac:dyDescent="0.2">
      <c r="A101" s="58">
        <v>1</v>
      </c>
      <c r="B101" s="58" t="s">
        <v>82</v>
      </c>
      <c r="C101" s="58" t="s">
        <v>142</v>
      </c>
      <c r="D101" s="71" t="s">
        <v>143</v>
      </c>
      <c r="E101" s="58" t="s">
        <v>116</v>
      </c>
    </row>
    <row r="102" spans="1:5" ht="15" customHeight="1" x14ac:dyDescent="0.2">
      <c r="A102" s="46">
        <f>SUM(A98:A101)</f>
        <v>4</v>
      </c>
      <c r="B102" s="46"/>
      <c r="C102" s="46"/>
      <c r="D102" s="46"/>
      <c r="E102" s="46"/>
    </row>
    <row r="103" spans="1:5" ht="15" customHeight="1" x14ac:dyDescent="0.2">
      <c r="A103" s="47"/>
      <c r="B103" s="48"/>
      <c r="C103" s="48"/>
      <c r="D103" s="48"/>
      <c r="E103" s="48"/>
    </row>
    <row r="104" spans="1:5" ht="15.75" x14ac:dyDescent="0.2">
      <c r="A104" s="47">
        <f>A16+A29+A48+A85+A94+A102</f>
        <v>75</v>
      </c>
      <c r="B104" s="48"/>
      <c r="C104" s="48"/>
      <c r="D104" s="48"/>
      <c r="E104" s="48"/>
    </row>
    <row r="105" spans="1:5" ht="15" customHeight="1" x14ac:dyDescent="0.2">
      <c r="A105" s="50"/>
    </row>
    <row r="106" spans="1:5" ht="15" customHeight="1" x14ac:dyDescent="0.2">
      <c r="A106" s="47"/>
    </row>
    <row r="107" spans="1:5" ht="15" customHeight="1" x14ac:dyDescent="0.2">
      <c r="A107" s="47"/>
    </row>
  </sheetData>
  <mergeCells count="8">
    <mergeCell ref="A1:E1"/>
    <mergeCell ref="A3:E3"/>
    <mergeCell ref="A5:E5"/>
    <mergeCell ref="A87:E87"/>
    <mergeCell ref="A96:E96"/>
    <mergeCell ref="A18:E18"/>
    <mergeCell ref="A31:E31"/>
    <mergeCell ref="A50:E5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marzo 2026</vt:lpstr>
      <vt:lpstr>dotaz organica con nomi</vt:lpstr>
    </vt:vector>
  </TitlesOfParts>
  <Company>Olidata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Agoletti Angela</dc:creator>
  <cp:lastModifiedBy>Agoletti Angela</cp:lastModifiedBy>
  <cp:lastPrinted>2025-07-03T11:05:44Z</cp:lastPrinted>
  <dcterms:created xsi:type="dcterms:W3CDTF">2020-03-04T15:47:47Z</dcterms:created>
  <dcterms:modified xsi:type="dcterms:W3CDTF">2026-03-10T10:38:21Z</dcterms:modified>
</cp:coreProperties>
</file>