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Documenti\ANNA MARIA\PIAO\2025\"/>
    </mc:Choice>
  </mc:AlternateContent>
  <xr:revisionPtr revIDLastSave="0" documentId="8_{156ACD4C-DA42-4934-B6FA-71E25967BF38}" xr6:coauthVersionLast="47" xr6:coauthVersionMax="47" xr10:uidLastSave="{00000000-0000-0000-0000-000000000000}"/>
  <bookViews>
    <workbookView xWindow="780" yWindow="600" windowWidth="24420" windowHeight="15150" xr2:uid="{00000000-000D-0000-FFFF-FFFF00000000}"/>
  </bookViews>
  <sheets>
    <sheet name="09,09,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D21" i="1"/>
  <c r="D20" i="1"/>
  <c r="A15" i="1" l="1"/>
  <c r="E15" i="1"/>
  <c r="I15" i="1"/>
  <c r="Q15" i="1"/>
  <c r="M15" i="1"/>
  <c r="D24" i="1" l="1"/>
</calcChain>
</file>

<file path=xl/sharedStrings.xml><?xml version="1.0" encoding="utf-8"?>
<sst xmlns="http://schemas.openxmlformats.org/spreadsheetml/2006/main" count="96" uniqueCount="52">
  <si>
    <t>COMUNE DI SANT'ILARIO D'ENZA</t>
  </si>
  <si>
    <t>Provincia di Reggio Emilia</t>
  </si>
  <si>
    <t>1° settore - Affari generali e istituzionali, Civico, Comunicazione</t>
  </si>
  <si>
    <t>2° settore - Programmazione e gestione risorse</t>
  </si>
  <si>
    <t>4° settore - Attività scolastiche, culturali e sportive</t>
  </si>
  <si>
    <t>6° settore - Farmacia</t>
  </si>
  <si>
    <t>N° POSTI</t>
  </si>
  <si>
    <t>NOTE</t>
  </si>
  <si>
    <t>Farmacista part-time  32 ore</t>
  </si>
  <si>
    <t>RIEPILOGO</t>
  </si>
  <si>
    <t>CATEGORIA PROFESS.LE IN DOTAZIONE ORGANICA</t>
  </si>
  <si>
    <t xml:space="preserve">NUMERO POSIZIONI DOTAZIONALI </t>
  </si>
  <si>
    <t xml:space="preserve">di cui 1 coperto con rapporto part-time </t>
  </si>
  <si>
    <t>di cui 1 con rapporto part-time 24 ore</t>
  </si>
  <si>
    <t>TOTALE</t>
  </si>
  <si>
    <t>3° Settore - Servizi al territorio</t>
  </si>
  <si>
    <t xml:space="preserve">di cui 1 con contratto part-time a 24 ore </t>
  </si>
  <si>
    <t>di cui n. 1 part-time a 30 ore</t>
  </si>
  <si>
    <t>Funzionario culturale</t>
  </si>
  <si>
    <t xml:space="preserve">di cui 7 coperti con rapporti part-time
</t>
  </si>
  <si>
    <t>Area</t>
  </si>
  <si>
    <t>PROFILO PROF</t>
  </si>
  <si>
    <t>Area Funz ed EQ</t>
  </si>
  <si>
    <t>Area Istrutt</t>
  </si>
  <si>
    <t>Area Oper. esperti</t>
  </si>
  <si>
    <t>Funzionario amministr.</t>
  </si>
  <si>
    <t>Istruttore informazioni e servizi al cittadino</t>
  </si>
  <si>
    <t>Istruttore amministr.</t>
  </si>
  <si>
    <t>Collaboratore informazioni e servizi al cittadino</t>
  </si>
  <si>
    <t>Funzionario contabile</t>
  </si>
  <si>
    <t>Funzionario tecnico</t>
  </si>
  <si>
    <t>incarico art. 110, c.1 D.Lgs. 267/2001</t>
  </si>
  <si>
    <t xml:space="preserve">Istruttore tecnico </t>
  </si>
  <si>
    <t>Collaboratore tecnico</t>
  </si>
  <si>
    <t>Funzionario psicopedagogico-culturale</t>
  </si>
  <si>
    <t>Istruttore culturale</t>
  </si>
  <si>
    <t>Insegnante scuola infanzia</t>
  </si>
  <si>
    <t xml:space="preserve">Educatore nido </t>
  </si>
  <si>
    <t xml:space="preserve">Cuoco </t>
  </si>
  <si>
    <t>Esecutore scolastico</t>
  </si>
  <si>
    <t>Farmacista</t>
  </si>
  <si>
    <t>Area Oper. Esperti</t>
  </si>
  <si>
    <t>Area Funz ed EQ - part time 32 ore</t>
  </si>
  <si>
    <t>n. 1  part-time 18 ore</t>
  </si>
  <si>
    <t>n. 1  part-time 24 ore e n. 1 part-time a 18 ore, 1 vacante con copertura prevista</t>
  </si>
  <si>
    <t>Istruttore contabile</t>
  </si>
  <si>
    <t>Funzionario informazioni e servizi al cittadino</t>
  </si>
  <si>
    <t>Funzionario amministrativo</t>
  </si>
  <si>
    <t>concorso in svolgimento</t>
  </si>
  <si>
    <t>di cui n. 1 p.time 18 ore, n. 1 p.time a 31 ore, n. 1 p.time a 24 ore</t>
  </si>
  <si>
    <t>DOTAZIONE ORGANICA AL 01/03/2025</t>
  </si>
  <si>
    <t>di cui 1 con incarico art. 110 c. 1 D.Lgs 267/2000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</si>
</sst>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14"/>
      <color indexed="8"/>
      <name val="Calibri"/>
      <family val="2"/>
    </font>
    <font>
      <sz val="11"/>
      <color indexed="8"/>
      <name val="Calibri"/>
      <family val="2"/>
    </font>
    <font>
      <b/>
      <i/>
      <sz val="8"/>
      <color indexed="8"/>
      <name val="Calibri"/>
      <family val="2"/>
    </font>
    <font>
      <sz val="8"/>
      <color indexed="8"/>
      <name val="Calibri"/>
      <family val="2"/>
    </font>
    <font>
      <b/>
      <sz val="11"/>
      <color indexed="8"/>
      <name val="Calibri"/>
      <family val="2"/>
    </font>
    <font>
      <sz val="14"/>
      <color indexed="8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i/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11" fillId="0" borderId="6" xfId="0" applyFont="1" applyBorder="1" applyAlignment="1">
      <alignment vertic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3" xfId="0" applyFont="1" applyBorder="1" applyAlignment="1">
      <alignment horizontal="righ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4</xdr:row>
      <xdr:rowOff>0</xdr:rowOff>
    </xdr:from>
    <xdr:to>
      <xdr:col>16</xdr:col>
      <xdr:colOff>352425</xdr:colOff>
      <xdr:row>4</xdr:row>
      <xdr:rowOff>0</xdr:rowOff>
    </xdr:to>
    <xdr:cxnSp macro="">
      <xdr:nvCxnSpPr>
        <xdr:cNvPr id="2" name="Connettore 1 1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>
          <a:cxnSpLocks noChangeShapeType="1"/>
        </xdr:cNvCxnSpPr>
      </xdr:nvCxnSpPr>
      <xdr:spPr bwMode="auto">
        <a:xfrm>
          <a:off x="733425" y="914400"/>
          <a:ext cx="938212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485775</xdr:colOff>
      <xdr:row>4</xdr:row>
      <xdr:rowOff>0</xdr:rowOff>
    </xdr:from>
    <xdr:to>
      <xdr:col>1</xdr:col>
      <xdr:colOff>304800</xdr:colOff>
      <xdr:row>4</xdr:row>
      <xdr:rowOff>0</xdr:rowOff>
    </xdr:to>
    <xdr:cxnSp macro="">
      <xdr:nvCxnSpPr>
        <xdr:cNvPr id="3" name="Connettore 1 1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 noChangeShapeType="1"/>
        </xdr:cNvCxnSpPr>
      </xdr:nvCxnSpPr>
      <xdr:spPr bwMode="auto">
        <a:xfrm rot="5400000">
          <a:off x="714375" y="914400"/>
          <a:ext cx="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409575</xdr:colOff>
      <xdr:row>4</xdr:row>
      <xdr:rowOff>0</xdr:rowOff>
    </xdr:from>
    <xdr:to>
      <xdr:col>5</xdr:col>
      <xdr:colOff>304800</xdr:colOff>
      <xdr:row>4</xdr:row>
      <xdr:rowOff>0</xdr:rowOff>
    </xdr:to>
    <xdr:cxnSp macro="">
      <xdr:nvCxnSpPr>
        <xdr:cNvPr id="4" name="Connettore 1 1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>
          <a:cxnSpLocks noChangeShapeType="1"/>
        </xdr:cNvCxnSpPr>
      </xdr:nvCxnSpPr>
      <xdr:spPr bwMode="auto">
        <a:xfrm rot="5400000">
          <a:off x="3162300" y="914400"/>
          <a:ext cx="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238125</xdr:colOff>
      <xdr:row>4</xdr:row>
      <xdr:rowOff>0</xdr:rowOff>
    </xdr:from>
    <xdr:to>
      <xdr:col>9</xdr:col>
      <xdr:colOff>247650</xdr:colOff>
      <xdr:row>4</xdr:row>
      <xdr:rowOff>0</xdr:rowOff>
    </xdr:to>
    <xdr:cxnSp macro="">
      <xdr:nvCxnSpPr>
        <xdr:cNvPr id="5" name="Connettore 1 1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>
          <a:cxnSpLocks noChangeShapeType="1"/>
        </xdr:cNvCxnSpPr>
      </xdr:nvCxnSpPr>
      <xdr:spPr bwMode="auto">
        <a:xfrm rot="5400000">
          <a:off x="5548313" y="909637"/>
          <a:ext cx="0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12</xdr:col>
      <xdr:colOff>571500</xdr:colOff>
      <xdr:row>4</xdr:row>
      <xdr:rowOff>0</xdr:rowOff>
    </xdr:from>
    <xdr:to>
      <xdr:col>12</xdr:col>
      <xdr:colOff>409575</xdr:colOff>
      <xdr:row>4</xdr:row>
      <xdr:rowOff>0</xdr:rowOff>
    </xdr:to>
    <xdr:cxnSp macro="">
      <xdr:nvCxnSpPr>
        <xdr:cNvPr id="6" name="Connettore 1 1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>
          <a:cxnSpLocks noChangeShapeType="1"/>
        </xdr:cNvCxnSpPr>
      </xdr:nvCxnSpPr>
      <xdr:spPr bwMode="auto">
        <a:xfrm rot="5400000">
          <a:off x="7724775" y="914400"/>
          <a:ext cx="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16</xdr:col>
      <xdr:colOff>304800</xdr:colOff>
      <xdr:row>4</xdr:row>
      <xdr:rowOff>0</xdr:rowOff>
    </xdr:from>
    <xdr:to>
      <xdr:col>16</xdr:col>
      <xdr:colOff>314325</xdr:colOff>
      <xdr:row>4</xdr:row>
      <xdr:rowOff>0</xdr:rowOff>
    </xdr:to>
    <xdr:cxnSp macro="">
      <xdr:nvCxnSpPr>
        <xdr:cNvPr id="7" name="Connettore 1 1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>
          <a:cxnSpLocks noChangeShapeType="1"/>
        </xdr:cNvCxnSpPr>
      </xdr:nvCxnSpPr>
      <xdr:spPr bwMode="auto">
        <a:xfrm rot="5400000">
          <a:off x="10072688" y="909637"/>
          <a:ext cx="0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0"/>
  <sheetViews>
    <sheetView tabSelected="1" topLeftCell="A7" zoomScaleNormal="100" workbookViewId="0">
      <selection activeCell="E23" sqref="E23:G23"/>
    </sheetView>
  </sheetViews>
  <sheetFormatPr defaultRowHeight="15" x14ac:dyDescent="0.25"/>
  <cols>
    <col min="1" max="1" width="5.5703125" style="2" customWidth="1"/>
    <col min="2" max="2" width="7.140625" style="2" customWidth="1"/>
    <col min="3" max="3" width="14" style="2" customWidth="1"/>
    <col min="4" max="4" width="12" style="2" customWidth="1"/>
    <col min="5" max="5" width="6.140625" style="2" customWidth="1"/>
    <col min="6" max="6" width="7" style="2" customWidth="1"/>
    <col min="7" max="7" width="14" style="2" customWidth="1"/>
    <col min="8" max="8" width="12" style="2" customWidth="1"/>
    <col min="9" max="9" width="6.140625" style="2" customWidth="1"/>
    <col min="10" max="10" width="7.140625" style="2" customWidth="1"/>
    <col min="11" max="11" width="14" style="2" customWidth="1"/>
    <col min="12" max="12" width="12" style="2" customWidth="1"/>
    <col min="13" max="13" width="6.140625" style="2" customWidth="1"/>
    <col min="14" max="14" width="7" style="2" customWidth="1"/>
    <col min="15" max="15" width="14" style="2" customWidth="1"/>
    <col min="16" max="16" width="12" style="2" customWidth="1"/>
    <col min="17" max="17" width="6.140625" style="2" customWidth="1"/>
    <col min="18" max="18" width="6.5703125" style="2" customWidth="1"/>
    <col min="19" max="19" width="14" style="2" customWidth="1"/>
    <col min="20" max="20" width="12" style="2" customWidth="1"/>
    <col min="21" max="16384" width="9.140625" style="2"/>
  </cols>
  <sheetData>
    <row r="1" spans="1:20" x14ac:dyDescent="0.25">
      <c r="A1" s="1"/>
    </row>
    <row r="2" spans="1:20" ht="23.25" customHeight="1" x14ac:dyDescent="0.25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0" ht="15" customHeight="1" x14ac:dyDescent="0.25">
      <c r="A3" s="43" t="s">
        <v>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</row>
    <row r="4" spans="1:20" s="3" customFormat="1" ht="18.75" x14ac:dyDescent="0.25">
      <c r="A4" s="44" t="s">
        <v>50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</row>
    <row r="5" spans="1:20" ht="57" customHeight="1" x14ac:dyDescent="0.25">
      <c r="A5" s="45" t="s">
        <v>2</v>
      </c>
      <c r="B5" s="46"/>
      <c r="C5" s="46"/>
      <c r="D5" s="47"/>
      <c r="E5" s="48" t="s">
        <v>3</v>
      </c>
      <c r="F5" s="49"/>
      <c r="G5" s="49"/>
      <c r="H5" s="49"/>
      <c r="I5" s="49" t="s">
        <v>15</v>
      </c>
      <c r="J5" s="49"/>
      <c r="K5" s="49"/>
      <c r="L5" s="49"/>
      <c r="M5" s="49" t="s">
        <v>4</v>
      </c>
      <c r="N5" s="49"/>
      <c r="O5" s="49"/>
      <c r="P5" s="49"/>
      <c r="Q5" s="49" t="s">
        <v>5</v>
      </c>
      <c r="R5" s="49"/>
      <c r="S5" s="49"/>
      <c r="T5" s="49"/>
    </row>
    <row r="6" spans="1:20" ht="59.25" customHeight="1" x14ac:dyDescent="0.25">
      <c r="A6" s="4" t="s">
        <v>6</v>
      </c>
      <c r="B6" s="4" t="s">
        <v>20</v>
      </c>
      <c r="C6" s="4" t="s">
        <v>21</v>
      </c>
      <c r="D6" s="4" t="s">
        <v>7</v>
      </c>
      <c r="E6" s="5" t="s">
        <v>6</v>
      </c>
      <c r="F6" s="4" t="s">
        <v>20</v>
      </c>
      <c r="G6" s="4" t="s">
        <v>21</v>
      </c>
      <c r="H6" s="4" t="s">
        <v>7</v>
      </c>
      <c r="I6" s="4" t="s">
        <v>6</v>
      </c>
      <c r="J6" s="4" t="s">
        <v>20</v>
      </c>
      <c r="K6" s="4" t="s">
        <v>21</v>
      </c>
      <c r="L6" s="4" t="s">
        <v>7</v>
      </c>
      <c r="M6" s="4" t="s">
        <v>6</v>
      </c>
      <c r="N6" s="4" t="s">
        <v>20</v>
      </c>
      <c r="O6" s="4" t="s">
        <v>21</v>
      </c>
      <c r="P6" s="4" t="s">
        <v>7</v>
      </c>
      <c r="Q6" s="4" t="s">
        <v>6</v>
      </c>
      <c r="R6" s="4" t="s">
        <v>20</v>
      </c>
      <c r="S6" s="4" t="s">
        <v>21</v>
      </c>
      <c r="T6" s="4" t="s">
        <v>7</v>
      </c>
    </row>
    <row r="7" spans="1:20" ht="88.5" customHeight="1" x14ac:dyDescent="0.25">
      <c r="A7" s="26">
        <v>1</v>
      </c>
      <c r="B7" s="4" t="s">
        <v>22</v>
      </c>
      <c r="C7" s="4" t="s">
        <v>46</v>
      </c>
      <c r="D7" s="28" t="s">
        <v>48</v>
      </c>
      <c r="E7" s="27">
        <v>1</v>
      </c>
      <c r="F7" s="4" t="s">
        <v>22</v>
      </c>
      <c r="G7" s="4" t="s">
        <v>29</v>
      </c>
      <c r="H7" s="28"/>
      <c r="I7" s="24">
        <v>3</v>
      </c>
      <c r="J7" s="4" t="s">
        <v>22</v>
      </c>
      <c r="K7" s="6" t="s">
        <v>30</v>
      </c>
      <c r="L7" s="28"/>
      <c r="M7" s="26">
        <v>1</v>
      </c>
      <c r="N7" s="4" t="s">
        <v>22</v>
      </c>
      <c r="O7" s="4" t="s">
        <v>34</v>
      </c>
      <c r="P7" s="8"/>
      <c r="Q7" s="26">
        <v>3</v>
      </c>
      <c r="R7" s="4" t="s">
        <v>22</v>
      </c>
      <c r="S7" s="4" t="s">
        <v>40</v>
      </c>
      <c r="T7" s="7"/>
    </row>
    <row r="8" spans="1:20" s="9" customFormat="1" ht="89.25" customHeight="1" x14ac:dyDescent="0.25">
      <c r="A8" s="26">
        <v>5</v>
      </c>
      <c r="B8" s="4" t="s">
        <v>23</v>
      </c>
      <c r="C8" s="4" t="s">
        <v>26</v>
      </c>
      <c r="D8" s="7"/>
      <c r="E8" s="36">
        <v>1</v>
      </c>
      <c r="F8" s="4" t="s">
        <v>22</v>
      </c>
      <c r="G8" s="4" t="s">
        <v>47</v>
      </c>
      <c r="H8" s="28" t="s">
        <v>48</v>
      </c>
      <c r="I8" s="24">
        <v>1</v>
      </c>
      <c r="J8" s="4" t="s">
        <v>22</v>
      </c>
      <c r="K8" s="6" t="s">
        <v>25</v>
      </c>
      <c r="L8" s="28" t="s">
        <v>31</v>
      </c>
      <c r="M8" s="24">
        <v>1</v>
      </c>
      <c r="N8" s="4" t="s">
        <v>22</v>
      </c>
      <c r="O8" s="6" t="s">
        <v>18</v>
      </c>
      <c r="P8" s="28" t="s">
        <v>48</v>
      </c>
      <c r="Q8" s="24">
        <v>2</v>
      </c>
      <c r="R8" s="4" t="s">
        <v>22</v>
      </c>
      <c r="S8" s="6" t="s">
        <v>8</v>
      </c>
      <c r="T8" s="8" t="s">
        <v>16</v>
      </c>
    </row>
    <row r="9" spans="1:20" s="9" customFormat="1" ht="56.25" x14ac:dyDescent="0.25">
      <c r="A9" s="24">
        <v>1</v>
      </c>
      <c r="B9" s="4" t="s">
        <v>23</v>
      </c>
      <c r="C9" s="6" t="s">
        <v>27</v>
      </c>
      <c r="D9" s="10"/>
      <c r="E9" s="36">
        <v>6</v>
      </c>
      <c r="F9" s="4" t="s">
        <v>23</v>
      </c>
      <c r="G9" s="38" t="s">
        <v>27</v>
      </c>
      <c r="H9" s="7" t="s">
        <v>49</v>
      </c>
      <c r="I9" s="25">
        <v>4</v>
      </c>
      <c r="J9" s="4" t="s">
        <v>23</v>
      </c>
      <c r="K9" s="6" t="s">
        <v>32</v>
      </c>
      <c r="L9" s="8"/>
      <c r="M9" s="24">
        <v>3</v>
      </c>
      <c r="N9" s="4" t="s">
        <v>23</v>
      </c>
      <c r="O9" s="6" t="s">
        <v>27</v>
      </c>
      <c r="P9" s="8" t="s">
        <v>17</v>
      </c>
      <c r="Q9" s="29"/>
      <c r="R9" s="30"/>
      <c r="S9" s="30"/>
      <c r="T9" s="31"/>
    </row>
    <row r="10" spans="1:20" s="9" customFormat="1" ht="60" x14ac:dyDescent="0.25">
      <c r="A10" s="24">
        <v>1</v>
      </c>
      <c r="B10" s="6" t="s">
        <v>24</v>
      </c>
      <c r="C10" s="6" t="s">
        <v>28</v>
      </c>
      <c r="D10" s="10"/>
      <c r="E10" s="24">
        <v>1</v>
      </c>
      <c r="F10" s="4" t="s">
        <v>23</v>
      </c>
      <c r="G10" s="6" t="s">
        <v>45</v>
      </c>
      <c r="H10" s="8"/>
      <c r="I10" s="24">
        <v>2</v>
      </c>
      <c r="J10" s="4" t="s">
        <v>23</v>
      </c>
      <c r="K10" s="6" t="s">
        <v>27</v>
      </c>
      <c r="L10" s="8"/>
      <c r="M10" s="24">
        <v>1</v>
      </c>
      <c r="N10" s="4" t="s">
        <v>23</v>
      </c>
      <c r="O10" s="6" t="s">
        <v>35</v>
      </c>
      <c r="P10" s="8"/>
      <c r="Q10" s="11"/>
      <c r="T10" s="12"/>
    </row>
    <row r="11" spans="1:20" s="9" customFormat="1" ht="60" x14ac:dyDescent="0.25">
      <c r="A11" s="11"/>
      <c r="E11" s="11"/>
      <c r="H11" s="12"/>
      <c r="I11" s="36">
        <v>7</v>
      </c>
      <c r="J11" s="37" t="s">
        <v>24</v>
      </c>
      <c r="K11" s="37" t="s">
        <v>33</v>
      </c>
      <c r="L11" s="7"/>
      <c r="M11" s="24">
        <v>12</v>
      </c>
      <c r="N11" s="4" t="s">
        <v>23</v>
      </c>
      <c r="O11" s="6" t="s">
        <v>36</v>
      </c>
      <c r="P11" s="8" t="s">
        <v>43</v>
      </c>
      <c r="Q11" s="11"/>
      <c r="T11" s="12"/>
    </row>
    <row r="12" spans="1:20" s="9" customFormat="1" ht="67.5" x14ac:dyDescent="0.25">
      <c r="A12" s="11"/>
      <c r="E12" s="11"/>
      <c r="I12" s="40"/>
      <c r="J12" s="39"/>
      <c r="K12" s="39"/>
      <c r="L12" s="41"/>
      <c r="M12" s="25">
        <v>11</v>
      </c>
      <c r="N12" s="4" t="s">
        <v>23</v>
      </c>
      <c r="O12" s="6" t="s">
        <v>37</v>
      </c>
      <c r="P12" s="8" t="s">
        <v>44</v>
      </c>
      <c r="T12" s="12"/>
    </row>
    <row r="13" spans="1:20" s="9" customFormat="1" ht="60" x14ac:dyDescent="0.25">
      <c r="A13" s="11"/>
      <c r="E13" s="11"/>
      <c r="H13" s="12"/>
      <c r="M13" s="24">
        <v>3</v>
      </c>
      <c r="N13" s="6" t="s">
        <v>24</v>
      </c>
      <c r="O13" s="6" t="s">
        <v>38</v>
      </c>
      <c r="P13" s="8"/>
      <c r="T13" s="12"/>
    </row>
    <row r="14" spans="1:20" s="9" customFormat="1" ht="60" x14ac:dyDescent="0.25">
      <c r="A14" s="34"/>
      <c r="B14" s="13"/>
      <c r="C14" s="13"/>
      <c r="D14" s="13"/>
      <c r="E14" s="34"/>
      <c r="F14" s="13"/>
      <c r="G14" s="13"/>
      <c r="H14" s="14"/>
      <c r="I14" s="32"/>
      <c r="J14" s="33"/>
      <c r="K14" s="33"/>
      <c r="L14" s="33"/>
      <c r="M14" s="24">
        <v>2</v>
      </c>
      <c r="N14" s="6" t="s">
        <v>24</v>
      </c>
      <c r="O14" s="6" t="s">
        <v>39</v>
      </c>
      <c r="P14" s="8"/>
      <c r="Q14" s="32"/>
      <c r="R14" s="33"/>
      <c r="S14" s="33"/>
      <c r="T14" s="35"/>
    </row>
    <row r="15" spans="1:20" s="16" customFormat="1" x14ac:dyDescent="0.25">
      <c r="A15" s="9">
        <f>SUM(A7:A14)</f>
        <v>8</v>
      </c>
      <c r="B15" s="9"/>
      <c r="C15" s="9"/>
      <c r="D15" s="9"/>
      <c r="E15" s="9">
        <f>SUM(E7:E14)</f>
        <v>9</v>
      </c>
      <c r="I15" s="9">
        <f>SUM(I7:I14)</f>
        <v>17</v>
      </c>
      <c r="J15" s="9"/>
      <c r="K15" s="9"/>
      <c r="L15" s="9"/>
      <c r="M15" s="9">
        <f>SUM(M7:M14)</f>
        <v>34</v>
      </c>
      <c r="N15" s="9"/>
      <c r="O15" s="9"/>
      <c r="P15" s="9"/>
      <c r="Q15" s="9">
        <f>SUM(Q7:Q14)</f>
        <v>5</v>
      </c>
      <c r="R15" s="9"/>
      <c r="S15" s="9"/>
      <c r="T15" s="9"/>
    </row>
    <row r="16" spans="1:20" s="9" customFormat="1" x14ac:dyDescent="0.25">
      <c r="A16" s="15"/>
      <c r="B16" s="16"/>
      <c r="C16" s="16"/>
      <c r="D16" s="16"/>
    </row>
    <row r="17" spans="1:20" s="9" customFormat="1" x14ac:dyDescent="0.25"/>
    <row r="18" spans="1:20" s="9" customFormat="1" ht="18" customHeight="1" x14ac:dyDescent="0.25">
      <c r="A18" s="50" t="s">
        <v>9</v>
      </c>
      <c r="B18" s="50"/>
      <c r="C18" s="50"/>
      <c r="D18" s="17"/>
      <c r="E18" s="17"/>
      <c r="F18" s="17"/>
      <c r="G18" s="17"/>
      <c r="H18" s="17"/>
      <c r="I18" s="18"/>
      <c r="J18" s="18"/>
    </row>
    <row r="19" spans="1:20" s="9" customFormat="1" ht="15.75" customHeight="1" x14ac:dyDescent="0.25">
      <c r="A19" s="51" t="s">
        <v>10</v>
      </c>
      <c r="B19" s="51"/>
      <c r="C19" s="51"/>
      <c r="D19" s="19" t="s">
        <v>11</v>
      </c>
      <c r="E19" s="52" t="s">
        <v>7</v>
      </c>
      <c r="F19" s="52"/>
      <c r="G19" s="52"/>
    </row>
    <row r="20" spans="1:20" s="9" customFormat="1" ht="32.25" customHeight="1" x14ac:dyDescent="0.25">
      <c r="A20" s="53" t="s">
        <v>41</v>
      </c>
      <c r="B20" s="53"/>
      <c r="C20" s="53"/>
      <c r="D20" s="20">
        <f>SUMIF($B$7:$B$14,A20,$A$7:$A$14)+SUMIF($F$7:$F$14,A20,$E$7:$E$14)+SUMIF($J$7:$J$14,A20,$I$7:$I$14)+SUMIF($N$7:$N$14,A20,$M$7:$M$14)+SUMIF($R$7:$R$14,A20,$Q$7:$Q$14)</f>
        <v>13</v>
      </c>
      <c r="E20" s="54" t="s">
        <v>12</v>
      </c>
      <c r="F20" s="54"/>
      <c r="G20" s="54"/>
      <c r="K20" s="21"/>
      <c r="L20" s="21"/>
      <c r="O20" s="21"/>
    </row>
    <row r="21" spans="1:20" s="9" customFormat="1" ht="43.5" customHeight="1" x14ac:dyDescent="0.25">
      <c r="A21" s="53" t="s">
        <v>23</v>
      </c>
      <c r="B21" s="53"/>
      <c r="C21" s="53"/>
      <c r="D21" s="20">
        <f>SUMIF($B$7:$B$14,A21,$A$7:$A$14)+SUMIF($F$7:$F$14,A21,$E$7:$E$14)+SUMIF($J$7:$J$14,A21,$I$7:$I$14)+SUMIF($N$7:$N$14,A21,$M$7:$M$14)+SUMIF($R$7:$R$14,A21,$Q$7:$Q$14)</f>
        <v>46</v>
      </c>
      <c r="E21" s="54" t="s">
        <v>19</v>
      </c>
      <c r="F21" s="54"/>
      <c r="G21" s="54"/>
    </row>
    <row r="22" spans="1:20" s="9" customFormat="1" ht="33" customHeight="1" x14ac:dyDescent="0.25">
      <c r="A22" s="53" t="s">
        <v>22</v>
      </c>
      <c r="B22" s="53"/>
      <c r="C22" s="53"/>
      <c r="D22" s="20">
        <f>SUMIF($B$7:$B$14,A22,$A$7:$A$14)+SUMIF($F$7:$F$14,A22,$E$7:$E$14)+SUMIF($J$7:$J$14,A22,$I$7:$I$14)+SUMIF($N$7:$N$14,A22,$M$7:$M$14)+Q7</f>
        <v>12</v>
      </c>
      <c r="E22" s="54" t="s">
        <v>51</v>
      </c>
      <c r="F22" s="54"/>
      <c r="G22" s="54"/>
    </row>
    <row r="23" spans="1:20" s="9" customFormat="1" ht="37.5" customHeight="1" x14ac:dyDescent="0.25">
      <c r="A23" s="53" t="s">
        <v>42</v>
      </c>
      <c r="B23" s="53"/>
      <c r="C23" s="53"/>
      <c r="D23" s="20">
        <v>2</v>
      </c>
      <c r="E23" s="54" t="s">
        <v>13</v>
      </c>
      <c r="F23" s="54"/>
      <c r="G23" s="54"/>
    </row>
    <row r="24" spans="1:20" s="9" customFormat="1" ht="21" customHeight="1" x14ac:dyDescent="0.25">
      <c r="A24" s="57" t="s">
        <v>14</v>
      </c>
      <c r="B24" s="57"/>
      <c r="C24" s="57"/>
      <c r="D24" s="22">
        <f>SUM(D20:D23)</f>
        <v>73</v>
      </c>
      <c r="E24" s="22"/>
      <c r="F24" s="22"/>
      <c r="G24" s="22"/>
      <c r="H24" s="23"/>
      <c r="I24" s="23"/>
      <c r="J24" s="23"/>
    </row>
    <row r="25" spans="1:20" s="9" customFormat="1" ht="66.75" customHeight="1" x14ac:dyDescent="0.25">
      <c r="A25" s="23"/>
      <c r="B25" s="23"/>
      <c r="C25" s="23"/>
      <c r="D25" s="23"/>
      <c r="E25" s="23"/>
      <c r="F25" s="23"/>
      <c r="G25" s="23"/>
      <c r="H25" s="23"/>
      <c r="I25" s="23"/>
      <c r="J25" s="23"/>
    </row>
    <row r="26" spans="1:20" s="9" customFormat="1" ht="36.75" customHeight="1" x14ac:dyDescent="0.25">
      <c r="A26" s="55"/>
      <c r="B26" s="55"/>
      <c r="C26" s="55"/>
      <c r="D26" s="21"/>
      <c r="E26" s="21"/>
      <c r="F26" s="21"/>
      <c r="G26" s="21"/>
      <c r="H26" s="23"/>
      <c r="I26" s="23"/>
      <c r="J26" s="23"/>
    </row>
    <row r="27" spans="1:20" s="9" customFormat="1" ht="15" customHeight="1" x14ac:dyDescent="0.25">
      <c r="A27" s="55"/>
      <c r="B27" s="55"/>
      <c r="C27" s="55"/>
      <c r="D27" s="21"/>
      <c r="E27" s="21"/>
      <c r="F27" s="21"/>
      <c r="G27" s="21"/>
      <c r="H27" s="23"/>
      <c r="I27" s="23"/>
      <c r="J27" s="23"/>
    </row>
    <row r="28" spans="1:20" s="9" customFormat="1" ht="15.75" customHeight="1" x14ac:dyDescent="0.25">
      <c r="B28" s="56"/>
      <c r="C28" s="56"/>
      <c r="D28" s="21"/>
      <c r="E28" s="21"/>
      <c r="F28" s="21"/>
      <c r="G28" s="21"/>
      <c r="H28" s="23"/>
    </row>
    <row r="29" spans="1:20" s="9" customFormat="1" ht="18" x14ac:dyDescent="0.25">
      <c r="B29" s="56"/>
      <c r="C29" s="56"/>
      <c r="D29" s="21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x14ac:dyDescent="0.25">
      <c r="A30" s="9"/>
      <c r="B30" s="9"/>
      <c r="C30" s="9"/>
      <c r="D30" s="9"/>
    </row>
  </sheetData>
  <mergeCells count="23">
    <mergeCell ref="A21:C21"/>
    <mergeCell ref="E21:G21"/>
    <mergeCell ref="A27:C27"/>
    <mergeCell ref="B28:C29"/>
    <mergeCell ref="A22:C22"/>
    <mergeCell ref="E22:G22"/>
    <mergeCell ref="A23:C23"/>
    <mergeCell ref="E23:G23"/>
    <mergeCell ref="A24:C24"/>
    <mergeCell ref="A26:C26"/>
    <mergeCell ref="A18:C18"/>
    <mergeCell ref="A19:C19"/>
    <mergeCell ref="E19:G19"/>
    <mergeCell ref="A20:C20"/>
    <mergeCell ref="E20:G20"/>
    <mergeCell ref="A2:T2"/>
    <mergeCell ref="A3:T3"/>
    <mergeCell ref="A4:T4"/>
    <mergeCell ref="A5:D5"/>
    <mergeCell ref="E5:H5"/>
    <mergeCell ref="I5:L5"/>
    <mergeCell ref="M5:P5"/>
    <mergeCell ref="Q5:T5"/>
  </mergeCells>
  <phoneticPr fontId="12" type="noConversion"/>
  <pageMargins left="0.31496062992125984" right="0.31496062992125984" top="0.74803149606299213" bottom="0.74803149606299213" header="0.31496062992125984" footer="0.31496062992125984"/>
  <pageSetup paperSize="9" scale="49" orientation="portrait" r:id="rId1"/>
  <headerFooter alignWithMargins="0"/>
  <rowBreaks count="1" manualBreakCount="1">
    <brk id="1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09,09,2024</vt:lpstr>
    </vt:vector>
  </TitlesOfParts>
  <Company>Olidata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Agoletti Angela</dc:creator>
  <cp:lastModifiedBy>Salsi Miriam</cp:lastModifiedBy>
  <cp:lastPrinted>2024-03-05T11:05:06Z</cp:lastPrinted>
  <dcterms:created xsi:type="dcterms:W3CDTF">2020-03-04T15:47:47Z</dcterms:created>
  <dcterms:modified xsi:type="dcterms:W3CDTF">2025-05-15T14:45:30Z</dcterms:modified>
</cp:coreProperties>
</file>